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5431" windowWidth="17775" windowHeight="11580" tabRatio="923" activeTab="3"/>
  </bookViews>
  <sheets>
    <sheet name="Cover Page" sheetId="1" r:id="rId1"/>
    <sheet name="Notes" sheetId="2" r:id="rId2"/>
    <sheet name="I. Pri Rec Act" sheetId="3" r:id="rId3"/>
    <sheet name="I. Pri Rec Act (Cont 2)" sheetId="4" r:id="rId4"/>
    <sheet name="I. Pri Rec Act (Cont 3)" sheetId="5" r:id="rId5"/>
    <sheet name="II. Reveg" sheetId="6" r:id="rId6"/>
    <sheet name="III. Struct &amp; Equip Remov" sheetId="7" r:id="rId7"/>
    <sheet name="IV. &amp; V. Misc &amp; Monitrg Costs" sheetId="8" r:id="rId8"/>
    <sheet name="VII. Summary" sheetId="9" r:id="rId9"/>
  </sheets>
  <definedNames>
    <definedName name="_xlnm.Print_Area" localSheetId="0">'Cover Page'!$B$2:$I$39</definedName>
    <definedName name="_xlnm.Print_Area" localSheetId="2">'I. Pri Rec Act'!$B$2:$R$52</definedName>
    <definedName name="_xlnm.Print_Area" localSheetId="3">'I. Pri Rec Act (Cont 2)'!$B$2:$S$52</definedName>
    <definedName name="_xlnm.Print_Area" localSheetId="4">'I. Pri Rec Act (Cont 3)'!$B$2:$S$52</definedName>
    <definedName name="_xlnm.Print_Area" localSheetId="5">'II. Reveg'!$B$2:$M$46</definedName>
    <definedName name="_xlnm.Print_Area" localSheetId="7">'IV. &amp; V. Misc &amp; Monitrg Costs'!$B$2:$L$46</definedName>
    <definedName name="_xlnm.Print_Area" localSheetId="8">'VII. Summary'!$B$2:$P$46</definedName>
  </definedNames>
  <calcPr fullCalcOnLoad="1"/>
</workbook>
</file>

<file path=xl/comments3.xml><?xml version="1.0" encoding="utf-8"?>
<comments xmlns="http://schemas.openxmlformats.org/spreadsheetml/2006/main">
  <authors>
    <author>Arthur Reed</author>
  </authors>
  <commentList>
    <comment ref="N22" authorId="0">
      <text>
        <r>
          <rPr>
            <b/>
            <sz val="10"/>
            <rFont val="Tahoma"/>
            <family val="2"/>
          </rPr>
          <t>Automatic Entries</t>
        </r>
        <r>
          <rPr>
            <sz val="10"/>
            <rFont val="Tahoma"/>
            <family val="2"/>
          </rPr>
          <t xml:space="preserve">
</t>
        </r>
      </text>
    </comment>
    <comment ref="N31" authorId="0">
      <text>
        <r>
          <rPr>
            <sz val="10"/>
            <rFont val="Tahoma"/>
            <family val="2"/>
          </rPr>
          <t xml:space="preserve">Automatic Entries
</t>
        </r>
      </text>
    </comment>
    <comment ref="N40" authorId="0">
      <text>
        <r>
          <rPr>
            <sz val="10"/>
            <rFont val="Tahoma"/>
            <family val="2"/>
          </rPr>
          <t xml:space="preserve">Automatic Entries
</t>
        </r>
      </text>
    </comment>
  </commentList>
</comments>
</file>

<file path=xl/comments4.xml><?xml version="1.0" encoding="utf-8"?>
<comments xmlns="http://schemas.openxmlformats.org/spreadsheetml/2006/main">
  <authors>
    <author>Arthur Reed</author>
  </authors>
  <commentList>
    <comment ref="N22" authorId="0">
      <text>
        <r>
          <rPr>
            <b/>
            <sz val="10"/>
            <rFont val="Tahoma"/>
            <family val="2"/>
          </rPr>
          <t>Automatic Entries</t>
        </r>
        <r>
          <rPr>
            <sz val="10"/>
            <rFont val="Tahoma"/>
            <family val="2"/>
          </rPr>
          <t xml:space="preserve">
</t>
        </r>
      </text>
    </comment>
    <comment ref="N31" authorId="0">
      <text>
        <r>
          <rPr>
            <sz val="10"/>
            <rFont val="Tahoma"/>
            <family val="2"/>
          </rPr>
          <t xml:space="preserve">Automatic Entries
</t>
        </r>
      </text>
    </comment>
    <comment ref="N40" authorId="0">
      <text>
        <r>
          <rPr>
            <sz val="10"/>
            <rFont val="Tahoma"/>
            <family val="2"/>
          </rPr>
          <t xml:space="preserve">Automatic Entries
</t>
        </r>
      </text>
    </comment>
  </commentList>
</comments>
</file>

<file path=xl/comments5.xml><?xml version="1.0" encoding="utf-8"?>
<comments xmlns="http://schemas.openxmlformats.org/spreadsheetml/2006/main">
  <authors>
    <author>Arthur Reed</author>
  </authors>
  <commentList>
    <comment ref="N22" authorId="0">
      <text>
        <r>
          <rPr>
            <b/>
            <sz val="10"/>
            <rFont val="Tahoma"/>
            <family val="2"/>
          </rPr>
          <t>Automatic Entries</t>
        </r>
        <r>
          <rPr>
            <sz val="10"/>
            <rFont val="Tahoma"/>
            <family val="2"/>
          </rPr>
          <t xml:space="preserve">
</t>
        </r>
      </text>
    </comment>
    <comment ref="N31" authorId="0">
      <text>
        <r>
          <rPr>
            <sz val="10"/>
            <rFont val="Tahoma"/>
            <family val="2"/>
          </rPr>
          <t xml:space="preserve">Automatic Entries
</t>
        </r>
      </text>
    </comment>
    <comment ref="N40" authorId="0">
      <text>
        <r>
          <rPr>
            <sz val="10"/>
            <rFont val="Tahoma"/>
            <family val="2"/>
          </rPr>
          <t xml:space="preserve">Automatic Entries
</t>
        </r>
      </text>
    </comment>
  </commentList>
</comments>
</file>

<file path=xl/sharedStrings.xml><?xml version="1.0" encoding="utf-8"?>
<sst xmlns="http://schemas.openxmlformats.org/spreadsheetml/2006/main" count="278" uniqueCount="127">
  <si>
    <t>Equipment</t>
  </si>
  <si>
    <t>Quantity</t>
  </si>
  <si>
    <t>$/Hour</t>
  </si>
  <si>
    <t># of Hours</t>
  </si>
  <si>
    <t>Cost ($)</t>
  </si>
  <si>
    <t xml:space="preserve">     Financial Assurance Guidelines</t>
  </si>
  <si>
    <t>Page_____ of _____</t>
  </si>
  <si>
    <t>Total Equipment Cost for this Task</t>
  </si>
  <si>
    <t xml:space="preserve">        B. Labor - List all labor categories to complete identified task</t>
  </si>
  <si>
    <t>D. Direct Cost for this Task</t>
  </si>
  <si>
    <t>Total Materials Cost for this Task</t>
  </si>
  <si>
    <t>Total Labor Cost for this Task</t>
  </si>
  <si>
    <t>Financial Assurance Cost Estimate</t>
  </si>
  <si>
    <t>Page 6</t>
  </si>
  <si>
    <t>A. Equipment - List equipment required to complete identified task. For large reclamation jobs separate mine</t>
  </si>
  <si>
    <t>Methods to be Used:</t>
  </si>
  <si>
    <t>Description of Task:</t>
  </si>
  <si>
    <t>I. PRIMARY RECLAMATION ACTIVITIES</t>
  </si>
  <si>
    <t>Financial Assurance Guidelines</t>
  </si>
  <si>
    <t>II. REVEGETATION</t>
  </si>
  <si>
    <t>A. Equipment - List equipment required to complete identified task.</t>
  </si>
  <si>
    <t>Labor Category</t>
  </si>
  <si>
    <t>C. Materials - List all material required to complete identified task.</t>
  </si>
  <si>
    <t>Item / Plant Species</t>
  </si>
  <si>
    <t>Unit of Measure</t>
  </si>
  <si>
    <t># of Units</t>
  </si>
  <si>
    <t>$/Unit</t>
  </si>
  <si>
    <t xml:space="preserve">                            Equipment Cost + Labor Cost + Materials Cost  =</t>
  </si>
  <si>
    <t>Page 5</t>
  </si>
  <si>
    <t xml:space="preserve">        C. Materials - List all materials required to complete identified task (include disposal costs).</t>
  </si>
  <si>
    <t>Item</t>
  </si>
  <si>
    <t>III. PLANT STRUCTURES AND EQUIPMENT REMOVAL</t>
  </si>
  <si>
    <t xml:space="preserve">*NOTE   This is the value of plant structures, buildings and equipment on a salvage basis -- e.g. after the </t>
  </si>
  <si>
    <t xml:space="preserve">     2. Net salvage value of the plant structures and equipment.*</t>
  </si>
  <si>
    <t xml:space="preserve">               structures and equipment have been removed for sale or use off-site.  In order to include net salvage</t>
  </si>
  <si>
    <t xml:space="preserve">               value in the financial assuranace calculation, the operator must provide a letter of agreement, signed</t>
  </si>
  <si>
    <t xml:space="preserve">               contract, bid, or quote from an independent company which provides industrial dismantling or equipment</t>
  </si>
  <si>
    <t xml:space="preserve">               salvage services, or is in the business of buying and selling scrap metals or similar products.</t>
  </si>
  <si>
    <t>Page 7</t>
  </si>
  <si>
    <t>1.</t>
  </si>
  <si>
    <t>2.</t>
  </si>
  <si>
    <t>3.</t>
  </si>
  <si>
    <t>4.</t>
  </si>
  <si>
    <t>IV.   MISCELLANEOUS COSTS</t>
  </si>
  <si>
    <t>Item / Task</t>
  </si>
  <si>
    <t>Total Miscellaneous Costs</t>
  </si>
  <si>
    <t>$/Visit</t>
  </si>
  <si>
    <t># Visits/Year</t>
  </si>
  <si>
    <t>Years</t>
  </si>
  <si>
    <t># of Monitoring</t>
  </si>
  <si>
    <t>V.   MONITORING</t>
  </si>
  <si>
    <t>Total Monitoring Costs</t>
  </si>
  <si>
    <t>Page 8</t>
  </si>
  <si>
    <t>Page ___ of ____</t>
  </si>
  <si>
    <t>Monitoring Task</t>
  </si>
  <si>
    <t>Total of Direct Costs</t>
  </si>
  <si>
    <t>Total of Indirect Costs</t>
  </si>
  <si>
    <t>VII.   SUMMARY OF COSTS</t>
  </si>
  <si>
    <t>Total of Direct and Indirect Costs</t>
  </si>
  <si>
    <t xml:space="preserve">                                           Total Estimated Cost of Reclamation</t>
  </si>
  <si>
    <t>Page 10</t>
  </si>
  <si>
    <t xml:space="preserve">    Total of all Primary Activities Costs</t>
  </si>
  <si>
    <t xml:space="preserve">    Total of all Revegetation Costs</t>
  </si>
  <si>
    <t xml:space="preserve">    Total of all Plant Structures &amp;</t>
  </si>
  <si>
    <t xml:space="preserve">    Total of all Miscellaneous Costs</t>
  </si>
  <si>
    <t xml:space="preserve">    Total of all Monitoring Costs</t>
  </si>
  <si>
    <t xml:space="preserve">    Supervision  (</t>
  </si>
  <si>
    <t xml:space="preserve">    Profit/Overhead  (</t>
  </si>
  <si>
    <t xml:space="preserve">    Contingencies  (</t>
  </si>
  <si>
    <t xml:space="preserve">    Mobilization  (</t>
  </si>
  <si>
    <t xml:space="preserve">   Overburden (c.y.):</t>
  </si>
  <si>
    <t>Page 4</t>
  </si>
  <si>
    <t xml:space="preserve">             Equipment Cost + Labor Cost + Materials Cost  =</t>
  </si>
  <si>
    <t>Total Materials Cost for this Task  =</t>
  </si>
  <si>
    <t>Total Labor Cost for this Task  =</t>
  </si>
  <si>
    <t>Total Equipment Cost for this Task  =</t>
  </si>
  <si>
    <t xml:space="preserve">    Equipment Removal Costs (corrected for salvage)</t>
  </si>
  <si>
    <t># of ManHours</t>
  </si>
  <si>
    <t>Structure / Equipment</t>
  </si>
  <si>
    <t># of Equip Hours</t>
  </si>
  <si>
    <t>)  ( 1% to 5%)</t>
  </si>
  <si>
    <t>)  Lead Agency Administrative Cost*</t>
  </si>
  <si>
    <t>*NOTE</t>
  </si>
  <si>
    <t>The Financial Assurnace Guidelines recommend that when reviewing and approving a financial assurance cost estimate, lead agencies should include their administrative cost to draw on the financial assurance and implement the reclamation plan, should it become necessary.</t>
  </si>
  <si>
    <t xml:space="preserve">   Production Rate (c.y./hr):</t>
  </si>
  <si>
    <t xml:space="preserve">   Haul Distance (feet):</t>
  </si>
  <si>
    <t xml:space="preserve">   Factor for Haul Distance</t>
  </si>
  <si>
    <t xml:space="preserve">  Topsoil (c.y.)</t>
  </si>
  <si>
    <t xml:space="preserve">    Acres:</t>
  </si>
  <si>
    <t>Type of Material</t>
  </si>
  <si>
    <t>Volume  (cubic feet)</t>
  </si>
  <si>
    <t>Unit Cost   Basis</t>
  </si>
  <si>
    <t>Disposal   Cost</t>
  </si>
  <si>
    <t>B. Labor - List all labor categories to complete identified task.</t>
  </si>
  <si>
    <t>C. Demolition - List all structures and equipment to be dismantled or demolished.</t>
  </si>
  <si>
    <t>Equipment Cost + Labor Cost + Demolition Cost  =</t>
  </si>
  <si>
    <t>Examples of this type of cost could include temporary storage of equipment and materials off site, special one-time permits (I.e. transportation permits for extra wide overweight loads, etc.), decommissioning a process mill (I.e. decontamination of equipment), or disposal of warehouse inventories.</t>
  </si>
  <si>
    <t>)  (based on graph no. 1)</t>
  </si>
  <si>
    <t>)  (based on graph no. 2)</t>
  </si>
  <si>
    <t>)  (based on "C" in section VI.)</t>
  </si>
  <si>
    <t xml:space="preserve">     areas for ease of accounting</t>
  </si>
  <si>
    <t>(Sections "C"and "D" have been automated)</t>
  </si>
  <si>
    <t xml:space="preserve">     4. Total plant structure and misc structure demo costs</t>
  </si>
  <si>
    <t>(Trial Version - Please spot-check for accuracy)</t>
  </si>
  <si>
    <t>Page 4 (continued)</t>
  </si>
  <si>
    <t xml:space="preserve">     3. Subtract Line 2 from Line 1. (allowable credit for salvage value)</t>
  </si>
  <si>
    <t xml:space="preserve">     1. **Total cost to remove plant structures and equip for which salvage value is being claimed.</t>
  </si>
  <si>
    <t>E.   Surplus / Salvage Value</t>
  </si>
  <si>
    <t xml:space="preserve">         (This is obtained from values already entered in A, B, &amp; C above. No entry needed if</t>
  </si>
  <si>
    <t xml:space="preserve">          salvage value is not being claimed)</t>
  </si>
  <si>
    <t xml:space="preserve">         (no entry if salvage value is not being claimed)</t>
  </si>
  <si>
    <t>(Determined by the Lead Agency or OMR, SMARA 3802 (b))</t>
  </si>
  <si>
    <r>
      <t xml:space="preserve">Miscellaneous Information </t>
    </r>
    <r>
      <rPr>
        <sz val="8"/>
        <color indexed="10"/>
        <rFont val="Arial"/>
        <family val="2"/>
      </rPr>
      <t>(no automatic calculations occur in this area)</t>
    </r>
    <r>
      <rPr>
        <sz val="8"/>
        <rFont val="Arial"/>
        <family val="2"/>
      </rPr>
      <t>:</t>
    </r>
  </si>
  <si>
    <r>
      <t>Miscellaneous Information</t>
    </r>
    <r>
      <rPr>
        <sz val="8"/>
        <color indexed="10"/>
        <rFont val="Arial"/>
        <family val="2"/>
      </rPr>
      <t xml:space="preserve"> (no automatic calculations occur in this area)</t>
    </r>
    <r>
      <rPr>
        <sz val="8"/>
        <rFont val="Arial"/>
        <family val="2"/>
      </rPr>
      <t>:</t>
    </r>
  </si>
  <si>
    <r>
      <t xml:space="preserve">Page </t>
    </r>
    <r>
      <rPr>
        <u val="single"/>
        <sz val="8"/>
        <rFont val="Arial"/>
        <family val="2"/>
      </rPr>
      <t xml:space="preserve">   7   </t>
    </r>
    <r>
      <rPr>
        <sz val="8"/>
        <rFont val="Arial"/>
        <family val="2"/>
      </rPr>
      <t xml:space="preserve"> of</t>
    </r>
    <r>
      <rPr>
        <u val="single"/>
        <sz val="8"/>
        <rFont val="Arial"/>
        <family val="2"/>
      </rPr>
      <t xml:space="preserve">   7   </t>
    </r>
  </si>
  <si>
    <r>
      <t xml:space="preserve">Page </t>
    </r>
    <r>
      <rPr>
        <u val="single"/>
        <sz val="8"/>
        <rFont val="Arial"/>
        <family val="2"/>
      </rPr>
      <t xml:space="preserve">   6   </t>
    </r>
    <r>
      <rPr>
        <sz val="8"/>
        <rFont val="Arial"/>
        <family val="2"/>
      </rPr>
      <t xml:space="preserve"> of </t>
    </r>
    <r>
      <rPr>
        <u val="single"/>
        <sz val="8"/>
        <rFont val="Arial"/>
        <family val="2"/>
      </rPr>
      <t xml:space="preserve">   7   </t>
    </r>
  </si>
  <si>
    <r>
      <t xml:space="preserve">Page </t>
    </r>
    <r>
      <rPr>
        <u val="single"/>
        <sz val="10"/>
        <rFont val="Arial"/>
        <family val="2"/>
      </rPr>
      <t xml:space="preserve">   5   </t>
    </r>
    <r>
      <rPr>
        <sz val="10"/>
        <rFont val="Arial"/>
        <family val="2"/>
      </rPr>
      <t xml:space="preserve"> of </t>
    </r>
    <r>
      <rPr>
        <u val="single"/>
        <sz val="10"/>
        <rFont val="Arial"/>
        <family val="2"/>
      </rPr>
      <t xml:space="preserve">   7   </t>
    </r>
  </si>
  <si>
    <r>
      <t xml:space="preserve">Page </t>
    </r>
    <r>
      <rPr>
        <u val="single"/>
        <sz val="10"/>
        <rFont val="Arial"/>
        <family val="2"/>
      </rPr>
      <t xml:space="preserve">   4    </t>
    </r>
    <r>
      <rPr>
        <sz val="10"/>
        <rFont val="Arial"/>
        <family val="2"/>
      </rPr>
      <t xml:space="preserve">of </t>
    </r>
    <r>
      <rPr>
        <u val="single"/>
        <sz val="10"/>
        <rFont val="Arial"/>
        <family val="2"/>
      </rPr>
      <t xml:space="preserve">   7   </t>
    </r>
  </si>
  <si>
    <r>
      <t xml:space="preserve">Page  </t>
    </r>
    <r>
      <rPr>
        <u val="single"/>
        <sz val="10"/>
        <rFont val="Arial"/>
        <family val="2"/>
      </rPr>
      <t xml:space="preserve">   3    </t>
    </r>
    <r>
      <rPr>
        <sz val="10"/>
        <rFont val="Arial"/>
        <family val="2"/>
      </rPr>
      <t xml:space="preserve"> of</t>
    </r>
    <r>
      <rPr>
        <u val="single"/>
        <sz val="10"/>
        <rFont val="Arial"/>
        <family val="2"/>
      </rPr>
      <t xml:space="preserve">    7   </t>
    </r>
  </si>
  <si>
    <r>
      <t xml:space="preserve">Page </t>
    </r>
    <r>
      <rPr>
        <u val="single"/>
        <sz val="10"/>
        <rFont val="Arial"/>
        <family val="2"/>
      </rPr>
      <t xml:space="preserve">    2    </t>
    </r>
    <r>
      <rPr>
        <sz val="10"/>
        <rFont val="Arial"/>
        <family val="2"/>
      </rPr>
      <t xml:space="preserve"> of </t>
    </r>
    <r>
      <rPr>
        <u val="single"/>
        <sz val="10"/>
        <rFont val="Arial"/>
        <family val="2"/>
      </rPr>
      <t xml:space="preserve">   7   </t>
    </r>
  </si>
  <si>
    <r>
      <t xml:space="preserve">Page </t>
    </r>
    <r>
      <rPr>
        <u val="single"/>
        <sz val="10"/>
        <rFont val="Arial"/>
        <family val="2"/>
      </rPr>
      <t xml:space="preserve">    1    </t>
    </r>
    <r>
      <rPr>
        <sz val="10"/>
        <rFont val="Arial"/>
        <family val="2"/>
      </rPr>
      <t xml:space="preserve"> of </t>
    </r>
    <r>
      <rPr>
        <u val="single"/>
        <sz val="10"/>
        <rFont val="Arial"/>
        <family val="2"/>
      </rPr>
      <t xml:space="preserve">   7   </t>
    </r>
  </si>
  <si>
    <t>plus Indirect Costs)</t>
  </si>
  <si>
    <t xml:space="preserve">(calculated at % of Direct </t>
  </si>
  <si>
    <t>CA MINE ID #91-</t>
  </si>
  <si>
    <t>Prepared by:</t>
  </si>
  <si>
    <t xml:space="preserve">Date: </t>
  </si>
  <si>
    <t>Version: 1-26-11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</si>
</sst>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"/>
    <numFmt numFmtId="167" formatCode="#,##0.0"/>
    <numFmt numFmtId="168" formatCode="&quot;$&quot;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4"/>
      <name val="Arial Baltic"/>
      <family val="2"/>
    </font>
    <font>
      <u val="single"/>
      <sz val="8"/>
      <name val="Arial"/>
      <family val="2"/>
    </font>
    <font>
      <sz val="8"/>
      <color indexed="23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sz val="8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u val="single"/>
      <sz val="10"/>
      <color indexed="8"/>
      <name val="Calibri"/>
      <family val="0"/>
    </font>
    <font>
      <i/>
      <sz val="11"/>
      <color indexed="8"/>
      <name val="Calibri"/>
      <family val="0"/>
    </font>
    <font>
      <b/>
      <u val="single"/>
      <sz val="16"/>
      <color indexed="8"/>
      <name val="Calibri"/>
      <family val="0"/>
    </font>
    <font>
      <sz val="14"/>
      <color indexed="8"/>
      <name val="Calibri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u val="single"/>
      <sz val="7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3FF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>
        <color indexed="18"/>
      </left>
      <right/>
      <top style="medium">
        <color indexed="18"/>
      </top>
      <bottom/>
    </border>
    <border>
      <left/>
      <right/>
      <top style="medium">
        <color indexed="18"/>
      </top>
      <bottom/>
    </border>
    <border>
      <left/>
      <right style="medium">
        <color indexed="18"/>
      </right>
      <top style="medium">
        <color indexed="18"/>
      </top>
      <bottom/>
    </border>
    <border>
      <left style="medium">
        <color indexed="18"/>
      </left>
      <right/>
      <top/>
      <bottom/>
    </border>
    <border>
      <left/>
      <right style="medium">
        <color indexed="18"/>
      </right>
      <top/>
      <bottom/>
    </border>
    <border>
      <left/>
      <right style="medium">
        <color indexed="18"/>
      </right>
      <top/>
      <bottom style="medium">
        <color indexed="18"/>
      </bottom>
    </border>
    <border>
      <left/>
      <right/>
      <top/>
      <bottom style="medium">
        <color indexed="18"/>
      </bottom>
    </border>
    <border>
      <left style="medium">
        <color indexed="18"/>
      </left>
      <right/>
      <top/>
      <bottom style="medium">
        <color indexed="18"/>
      </bottom>
    </border>
    <border>
      <left/>
      <right/>
      <top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/>
    </border>
    <border>
      <left style="thin">
        <color indexed="48"/>
      </left>
      <right style="thin">
        <color indexed="48"/>
      </right>
      <top style="double"/>
      <bottom style="thin"/>
    </border>
    <border>
      <left style="thin">
        <color indexed="48"/>
      </left>
      <right style="thin">
        <color indexed="48"/>
      </right>
      <top/>
      <bottom style="thin"/>
    </border>
    <border>
      <left style="thin">
        <color indexed="48"/>
      </left>
      <right style="thin">
        <color indexed="48"/>
      </right>
      <top/>
      <bottom style="double"/>
    </border>
    <border>
      <left/>
      <right/>
      <top style="double"/>
      <bottom/>
    </border>
    <border>
      <left style="thin">
        <color indexed="48"/>
      </left>
      <right style="thin">
        <color indexed="48"/>
      </right>
      <top style="double"/>
      <bottom/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 style="thin"/>
      <bottom style="thin"/>
    </border>
    <border>
      <left/>
      <right/>
      <top/>
      <bottom style="double"/>
    </border>
    <border>
      <left/>
      <right style="thin">
        <color indexed="48"/>
      </right>
      <top style="double"/>
      <bottom style="thin"/>
    </border>
    <border>
      <left style="thin">
        <color indexed="48"/>
      </left>
      <right/>
      <top style="thin"/>
      <bottom style="thin"/>
    </border>
    <border>
      <left/>
      <right style="thin">
        <color indexed="48"/>
      </right>
      <top style="thin"/>
      <bottom style="thin"/>
    </border>
    <border>
      <left style="thin">
        <color indexed="48"/>
      </left>
      <right/>
      <top/>
      <bottom style="thin"/>
    </border>
    <border>
      <left style="thin">
        <color indexed="48"/>
      </left>
      <right/>
      <top/>
      <bottom style="double"/>
    </border>
    <border>
      <left/>
      <right style="thin">
        <color indexed="48"/>
      </right>
      <top style="thin"/>
      <bottom style="double"/>
    </border>
    <border>
      <left style="thin">
        <color indexed="48"/>
      </left>
      <right style="thin">
        <color indexed="48"/>
      </right>
      <top style="thin"/>
      <bottom style="thin">
        <color indexed="48"/>
      </bottom>
    </border>
    <border>
      <left style="thin"/>
      <right style="thin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 style="double"/>
      <top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rgb="FF265C9E"/>
      </left>
      <right/>
      <top style="thick">
        <color rgb="FF265C9E"/>
      </top>
      <bottom/>
    </border>
    <border>
      <left/>
      <right/>
      <top style="thick">
        <color rgb="FF265C9E"/>
      </top>
      <bottom/>
    </border>
    <border>
      <left/>
      <right style="thick">
        <color rgb="FF265C9E"/>
      </right>
      <top style="thick">
        <color rgb="FF265C9E"/>
      </top>
      <bottom/>
    </border>
    <border>
      <left style="thick">
        <color rgb="FF265C9E"/>
      </left>
      <right/>
      <top/>
      <bottom/>
    </border>
    <border>
      <left/>
      <right style="thick">
        <color rgb="FF265C9E"/>
      </right>
      <top/>
      <bottom/>
    </border>
    <border>
      <left style="thick">
        <color rgb="FF265C9E"/>
      </left>
      <right/>
      <top/>
      <bottom style="thick">
        <color rgb="FF265C9E"/>
      </bottom>
    </border>
    <border>
      <left/>
      <right/>
      <top/>
      <bottom style="thick">
        <color rgb="FF265C9E"/>
      </bottom>
    </border>
    <border>
      <left/>
      <right style="thick">
        <color rgb="FF265C9E"/>
      </right>
      <top/>
      <bottom style="thick">
        <color rgb="FF265C9E"/>
      </bottom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>
        <color indexed="48"/>
      </left>
      <right style="thin">
        <color indexed="48"/>
      </right>
      <top style="thin"/>
      <bottom style="double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48"/>
      </right>
      <top/>
      <bottom/>
    </border>
    <border>
      <left style="thin">
        <color indexed="48"/>
      </left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164" fontId="8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2" fontId="0" fillId="33" borderId="15" xfId="0" applyNumberFormat="1" applyFill="1" applyBorder="1" applyAlignment="1">
      <alignment/>
    </xf>
    <xf numFmtId="2" fontId="2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0" fillId="33" borderId="18" xfId="0" applyFill="1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49" fontId="0" fillId="33" borderId="0" xfId="0" applyNumberForma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9" fontId="2" fillId="33" borderId="0" xfId="0" applyNumberFormat="1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top"/>
    </xf>
    <xf numFmtId="164" fontId="8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6" fillId="33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9" fontId="2" fillId="34" borderId="20" xfId="0" applyNumberFormat="1" applyFont="1" applyFill="1" applyBorder="1" applyAlignment="1" applyProtection="1">
      <alignment horizontal="center"/>
      <protection locked="0"/>
    </xf>
    <xf numFmtId="164" fontId="2" fillId="34" borderId="21" xfId="0" applyNumberFormat="1" applyFont="1" applyFill="1" applyBorder="1" applyAlignment="1" applyProtection="1">
      <alignment horizontal="center"/>
      <protection locked="0"/>
    </xf>
    <xf numFmtId="2" fontId="2" fillId="34" borderId="22" xfId="0" applyNumberFormat="1" applyFont="1" applyFill="1" applyBorder="1" applyAlignment="1" applyProtection="1">
      <alignment horizontal="center"/>
      <protection locked="0"/>
    </xf>
    <xf numFmtId="164" fontId="2" fillId="34" borderId="22" xfId="0" applyNumberFormat="1" applyFont="1" applyFill="1" applyBorder="1" applyAlignment="1" applyProtection="1">
      <alignment horizontal="center"/>
      <protection locked="0"/>
    </xf>
    <xf numFmtId="2" fontId="2" fillId="34" borderId="23" xfId="0" applyNumberFormat="1" applyFont="1" applyFill="1" applyBorder="1" applyAlignment="1" applyProtection="1">
      <alignment horizontal="center"/>
      <protection locked="0"/>
    </xf>
    <xf numFmtId="164" fontId="2" fillId="34" borderId="23" xfId="0" applyNumberFormat="1" applyFont="1" applyFill="1" applyBorder="1" applyAlignment="1" applyProtection="1">
      <alignment horizontal="center"/>
      <protection locked="0"/>
    </xf>
    <xf numFmtId="2" fontId="2" fillId="34" borderId="24" xfId="0" applyNumberFormat="1" applyFont="1" applyFill="1" applyBorder="1" applyAlignment="1" applyProtection="1">
      <alignment horizontal="center"/>
      <protection locked="0"/>
    </xf>
    <xf numFmtId="164" fontId="2" fillId="34" borderId="25" xfId="0" applyNumberFormat="1" applyFont="1" applyFill="1" applyBorder="1" applyAlignment="1" applyProtection="1">
      <alignment horizontal="center"/>
      <protection locked="0"/>
    </xf>
    <xf numFmtId="2" fontId="2" fillId="34" borderId="25" xfId="0" applyNumberFormat="1" applyFont="1" applyFill="1" applyBorder="1" applyAlignment="1" applyProtection="1">
      <alignment horizontal="center"/>
      <protection locked="0"/>
    </xf>
    <xf numFmtId="2" fontId="2" fillId="34" borderId="26" xfId="0" applyNumberFormat="1" applyFont="1" applyFill="1" applyBorder="1" applyAlignment="1" applyProtection="1">
      <alignment horizontal="center"/>
      <protection locked="0"/>
    </xf>
    <xf numFmtId="164" fontId="2" fillId="34" borderId="27" xfId="0" applyNumberFormat="1" applyFont="1" applyFill="1" applyBorder="1" applyAlignment="1" applyProtection="1">
      <alignment horizontal="center"/>
      <protection locked="0"/>
    </xf>
    <xf numFmtId="2" fontId="2" fillId="34" borderId="27" xfId="0" applyNumberFormat="1" applyFont="1" applyFill="1" applyBorder="1" applyAlignment="1" applyProtection="1">
      <alignment horizontal="center"/>
      <protection locked="0"/>
    </xf>
    <xf numFmtId="2" fontId="2" fillId="34" borderId="19" xfId="0" applyNumberFormat="1" applyFont="1" applyFill="1" applyBorder="1" applyAlignment="1" applyProtection="1">
      <alignment horizontal="center"/>
      <protection locked="0"/>
    </xf>
    <xf numFmtId="2" fontId="2" fillId="34" borderId="28" xfId="0" applyNumberFormat="1" applyFont="1" applyFill="1" applyBorder="1" applyAlignment="1" applyProtection="1">
      <alignment horizontal="center"/>
      <protection locked="0"/>
    </xf>
    <xf numFmtId="164" fontId="2" fillId="34" borderId="29" xfId="0" applyNumberFormat="1" applyFont="1" applyFill="1" applyBorder="1" applyAlignment="1" applyProtection="1">
      <alignment horizontal="center"/>
      <protection locked="0"/>
    </xf>
    <xf numFmtId="49" fontId="2" fillId="34" borderId="30" xfId="0" applyNumberFormat="1" applyFont="1" applyFill="1" applyBorder="1" applyAlignment="1" applyProtection="1">
      <alignment horizontal="center"/>
      <protection locked="0"/>
    </xf>
    <xf numFmtId="49" fontId="2" fillId="34" borderId="26" xfId="0" applyNumberFormat="1" applyFont="1" applyFill="1" applyBorder="1" applyAlignment="1" applyProtection="1">
      <alignment horizontal="center"/>
      <protection locked="0"/>
    </xf>
    <xf numFmtId="164" fontId="2" fillId="34" borderId="31" xfId="0" applyNumberFormat="1" applyFont="1" applyFill="1" applyBorder="1" applyAlignment="1" applyProtection="1">
      <alignment horizontal="center"/>
      <protection locked="0"/>
    </xf>
    <xf numFmtId="49" fontId="2" fillId="34" borderId="32" xfId="0" applyNumberFormat="1" applyFont="1" applyFill="1" applyBorder="1" applyAlignment="1" applyProtection="1">
      <alignment horizontal="center"/>
      <protection locked="0"/>
    </xf>
    <xf numFmtId="49" fontId="2" fillId="34" borderId="19" xfId="0" applyNumberFormat="1" applyFont="1" applyFill="1" applyBorder="1" applyAlignment="1" applyProtection="1">
      <alignment horizontal="center"/>
      <protection locked="0"/>
    </xf>
    <xf numFmtId="49" fontId="2" fillId="34" borderId="33" xfId="0" applyNumberFormat="1" applyFont="1" applyFill="1" applyBorder="1" applyAlignment="1" applyProtection="1">
      <alignment horizontal="center"/>
      <protection locked="0"/>
    </xf>
    <xf numFmtId="49" fontId="2" fillId="34" borderId="28" xfId="0" applyNumberFormat="1" applyFont="1" applyFill="1" applyBorder="1" applyAlignment="1" applyProtection="1">
      <alignment horizontal="center"/>
      <protection locked="0"/>
    </xf>
    <xf numFmtId="164" fontId="2" fillId="34" borderId="34" xfId="0" applyNumberFormat="1" applyFont="1" applyFill="1" applyBorder="1" applyAlignment="1" applyProtection="1">
      <alignment horizontal="center"/>
      <protection locked="0"/>
    </xf>
    <xf numFmtId="49" fontId="2" fillId="34" borderId="25" xfId="0" applyNumberFormat="1" applyFont="1" applyFill="1" applyBorder="1" applyAlignment="1" applyProtection="1">
      <alignment horizontal="center"/>
      <protection locked="0"/>
    </xf>
    <xf numFmtId="49" fontId="2" fillId="34" borderId="27" xfId="0" applyNumberFormat="1" applyFont="1" applyFill="1" applyBorder="1" applyAlignment="1" applyProtection="1">
      <alignment horizontal="center"/>
      <protection locked="0"/>
    </xf>
    <xf numFmtId="49" fontId="2" fillId="34" borderId="22" xfId="0" applyNumberFormat="1" applyFont="1" applyFill="1" applyBorder="1" applyAlignment="1" applyProtection="1">
      <alignment horizontal="center"/>
      <protection locked="0"/>
    </xf>
    <xf numFmtId="49" fontId="2" fillId="34" borderId="23" xfId="0" applyNumberFormat="1" applyFont="1" applyFill="1" applyBorder="1" applyAlignment="1" applyProtection="1">
      <alignment horizontal="center"/>
      <protection locked="0"/>
    </xf>
    <xf numFmtId="2" fontId="2" fillId="34" borderId="20" xfId="0" applyNumberFormat="1" applyFont="1" applyFill="1" applyBorder="1" applyAlignment="1" applyProtection="1">
      <alignment horizontal="center"/>
      <protection locked="0"/>
    </xf>
    <xf numFmtId="2" fontId="2" fillId="34" borderId="35" xfId="0" applyNumberFormat="1" applyFont="1" applyFill="1" applyBorder="1" applyAlignment="1" applyProtection="1">
      <alignment horizontal="center"/>
      <protection locked="0"/>
    </xf>
    <xf numFmtId="164" fontId="2" fillId="35" borderId="25" xfId="0" applyNumberFormat="1" applyFont="1" applyFill="1" applyBorder="1" applyAlignment="1" applyProtection="1">
      <alignment horizontal="center"/>
      <protection locked="0"/>
    </xf>
    <xf numFmtId="164" fontId="2" fillId="35" borderId="27" xfId="0" applyNumberFormat="1" applyFont="1" applyFill="1" applyBorder="1" applyAlignment="1" applyProtection="1">
      <alignment horizontal="center"/>
      <protection locked="0"/>
    </xf>
    <xf numFmtId="164" fontId="2" fillId="35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9" fontId="9" fillId="33" borderId="36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center"/>
    </xf>
    <xf numFmtId="166" fontId="2" fillId="34" borderId="20" xfId="0" applyNumberFormat="1" applyFont="1" applyFill="1" applyBorder="1" applyAlignment="1" applyProtection="1">
      <alignment horizontal="center"/>
      <protection locked="0"/>
    </xf>
    <xf numFmtId="166" fontId="3" fillId="33" borderId="10" xfId="0" applyNumberFormat="1" applyFont="1" applyFill="1" applyBorder="1" applyAlignment="1">
      <alignment horizontal="center"/>
    </xf>
    <xf numFmtId="166" fontId="2" fillId="33" borderId="19" xfId="0" applyNumberFormat="1" applyFont="1" applyFill="1" applyBorder="1" applyAlignment="1">
      <alignment horizontal="center"/>
    </xf>
    <xf numFmtId="166" fontId="2" fillId="33" borderId="37" xfId="0" applyNumberFormat="1" applyFont="1" applyFill="1" applyBorder="1" applyAlignment="1">
      <alignment horizontal="center"/>
    </xf>
    <xf numFmtId="166" fontId="2" fillId="33" borderId="38" xfId="0" applyNumberFormat="1" applyFont="1" applyFill="1" applyBorder="1" applyAlignment="1">
      <alignment horizontal="center"/>
    </xf>
    <xf numFmtId="166" fontId="2" fillId="33" borderId="39" xfId="0" applyNumberFormat="1" applyFont="1" applyFill="1" applyBorder="1" applyAlignment="1">
      <alignment horizontal="center"/>
    </xf>
    <xf numFmtId="165" fontId="2" fillId="34" borderId="25" xfId="0" applyNumberFormat="1" applyFont="1" applyFill="1" applyBorder="1" applyAlignment="1" applyProtection="1">
      <alignment horizontal="center"/>
      <protection locked="0"/>
    </xf>
    <xf numFmtId="165" fontId="2" fillId="34" borderId="27" xfId="0" applyNumberFormat="1" applyFont="1" applyFill="1" applyBorder="1" applyAlignment="1" applyProtection="1">
      <alignment horizontal="center"/>
      <protection locked="0"/>
    </xf>
    <xf numFmtId="165" fontId="2" fillId="34" borderId="22" xfId="0" applyNumberFormat="1" applyFont="1" applyFill="1" applyBorder="1" applyAlignment="1" applyProtection="1">
      <alignment horizontal="center"/>
      <protection locked="0"/>
    </xf>
    <xf numFmtId="165" fontId="2" fillId="34" borderId="23" xfId="0" applyNumberFormat="1" applyFont="1" applyFill="1" applyBorder="1" applyAlignment="1" applyProtection="1">
      <alignment horizontal="center"/>
      <protection locked="0"/>
    </xf>
    <xf numFmtId="167" fontId="2" fillId="34" borderId="25" xfId="0" applyNumberFormat="1" applyFont="1" applyFill="1" applyBorder="1" applyAlignment="1" applyProtection="1">
      <alignment horizontal="center"/>
      <protection locked="0"/>
    </xf>
    <xf numFmtId="167" fontId="2" fillId="34" borderId="27" xfId="0" applyNumberFormat="1" applyFont="1" applyFill="1" applyBorder="1" applyAlignment="1" applyProtection="1">
      <alignment horizontal="center"/>
      <protection locked="0"/>
    </xf>
    <xf numFmtId="167" fontId="2" fillId="34" borderId="22" xfId="0" applyNumberFormat="1" applyFont="1" applyFill="1" applyBorder="1" applyAlignment="1" applyProtection="1">
      <alignment horizontal="center"/>
      <protection locked="0"/>
    </xf>
    <xf numFmtId="167" fontId="2" fillId="34" borderId="23" xfId="0" applyNumberFormat="1" applyFont="1" applyFill="1" applyBorder="1" applyAlignment="1" applyProtection="1">
      <alignment horizontal="center"/>
      <protection locked="0"/>
    </xf>
    <xf numFmtId="166" fontId="2" fillId="33" borderId="40" xfId="0" applyNumberFormat="1" applyFont="1" applyFill="1" applyBorder="1" applyAlignment="1">
      <alignment horizontal="center"/>
    </xf>
    <xf numFmtId="166" fontId="2" fillId="33" borderId="41" xfId="0" applyNumberFormat="1" applyFont="1" applyFill="1" applyBorder="1" applyAlignment="1">
      <alignment horizontal="center"/>
    </xf>
    <xf numFmtId="166" fontId="8" fillId="33" borderId="0" xfId="0" applyNumberFormat="1" applyFont="1" applyFill="1" applyBorder="1" applyAlignment="1">
      <alignment horizontal="center"/>
    </xf>
    <xf numFmtId="165" fontId="2" fillId="34" borderId="21" xfId="0" applyNumberFormat="1" applyFont="1" applyFill="1" applyBorder="1" applyAlignment="1" applyProtection="1">
      <alignment horizontal="center"/>
      <protection locked="0"/>
    </xf>
    <xf numFmtId="166" fontId="2" fillId="33" borderId="42" xfId="0" applyNumberFormat="1" applyFont="1" applyFill="1" applyBorder="1" applyAlignment="1">
      <alignment horizontal="center"/>
    </xf>
    <xf numFmtId="168" fontId="2" fillId="33" borderId="37" xfId="0" applyNumberFormat="1" applyFont="1" applyFill="1" applyBorder="1" applyAlignment="1">
      <alignment horizontal="center"/>
    </xf>
    <xf numFmtId="168" fontId="2" fillId="33" borderId="38" xfId="0" applyNumberFormat="1" applyFont="1" applyFill="1" applyBorder="1" applyAlignment="1">
      <alignment horizontal="center"/>
    </xf>
    <xf numFmtId="168" fontId="2" fillId="33" borderId="39" xfId="0" applyNumberFormat="1" applyFont="1" applyFill="1" applyBorder="1" applyAlignment="1">
      <alignment horizontal="center"/>
    </xf>
    <xf numFmtId="166" fontId="2" fillId="33" borderId="0" xfId="0" applyNumberFormat="1" applyFont="1" applyFill="1" applyBorder="1" applyAlignment="1" applyProtection="1">
      <alignment horizontal="center"/>
      <protection hidden="1"/>
    </xf>
    <xf numFmtId="166" fontId="14" fillId="33" borderId="0" xfId="0" applyNumberFormat="1" applyFont="1" applyFill="1" applyBorder="1" applyAlignment="1">
      <alignment horizontal="center"/>
    </xf>
    <xf numFmtId="164" fontId="2" fillId="3" borderId="43" xfId="0" applyNumberFormat="1" applyFont="1" applyFill="1" applyBorder="1" applyAlignment="1" applyProtection="1">
      <alignment horizontal="center"/>
      <protection locked="0"/>
    </xf>
    <xf numFmtId="4" fontId="2" fillId="34" borderId="21" xfId="0" applyNumberFormat="1" applyFont="1" applyFill="1" applyBorder="1" applyAlignment="1" applyProtection="1">
      <alignment horizontal="center"/>
      <protection locked="0"/>
    </xf>
    <xf numFmtId="4" fontId="2" fillId="34" borderId="22" xfId="0" applyNumberFormat="1" applyFont="1" applyFill="1" applyBorder="1" applyAlignment="1" applyProtection="1">
      <alignment horizontal="center"/>
      <protection locked="0"/>
    </xf>
    <xf numFmtId="4" fontId="2" fillId="34" borderId="23" xfId="0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8" fillId="33" borderId="0" xfId="52" applyFont="1" applyFill="1" applyAlignment="1" applyProtection="1">
      <alignment horizontal="center" vertical="center"/>
      <protection/>
    </xf>
    <xf numFmtId="0" fontId="18" fillId="33" borderId="0" xfId="52" applyFont="1" applyFill="1" applyAlignment="1" applyProtection="1">
      <alignment horizontal="right" vertical="center"/>
      <protection/>
    </xf>
    <xf numFmtId="0" fontId="0" fillId="32" borderId="0" xfId="0" applyFill="1" applyBorder="1" applyAlignment="1">
      <alignment/>
    </xf>
    <xf numFmtId="0" fontId="0" fillId="32" borderId="44" xfId="0" applyFill="1" applyBorder="1" applyAlignment="1" applyProtection="1">
      <alignment/>
      <protection/>
    </xf>
    <xf numFmtId="0" fontId="0" fillId="32" borderId="45" xfId="0" applyFill="1" applyBorder="1" applyAlignment="1" applyProtection="1">
      <alignment/>
      <protection/>
    </xf>
    <xf numFmtId="0" fontId="0" fillId="32" borderId="46" xfId="0" applyFill="1" applyBorder="1" applyAlignment="1" applyProtection="1">
      <alignment/>
      <protection/>
    </xf>
    <xf numFmtId="0" fontId="0" fillId="32" borderId="47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48" xfId="0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right"/>
      <protection/>
    </xf>
    <xf numFmtId="0" fontId="0" fillId="32" borderId="49" xfId="0" applyFill="1" applyBorder="1" applyAlignment="1" applyProtection="1">
      <alignment/>
      <protection/>
    </xf>
    <xf numFmtId="0" fontId="0" fillId="32" borderId="50" xfId="0" applyFill="1" applyBorder="1" applyAlignment="1" applyProtection="1">
      <alignment/>
      <protection/>
    </xf>
    <xf numFmtId="0" fontId="0" fillId="32" borderId="51" xfId="0" applyFill="1" applyBorder="1" applyAlignment="1" applyProtection="1">
      <alignment/>
      <protection/>
    </xf>
    <xf numFmtId="0" fontId="62" fillId="32" borderId="47" xfId="0" applyFont="1" applyFill="1" applyBorder="1" applyAlignment="1" applyProtection="1">
      <alignment/>
      <protection/>
    </xf>
    <xf numFmtId="0" fontId="63" fillId="33" borderId="0" xfId="52" applyFont="1" applyFill="1" applyAlignment="1" applyProtection="1">
      <alignment horizontal="center" vertical="center"/>
      <protection/>
    </xf>
    <xf numFmtId="0" fontId="63" fillId="33" borderId="0" xfId="52" applyFont="1" applyFill="1" applyAlignment="1" applyProtection="1">
      <alignment horizontal="right" vertical="center"/>
      <protection/>
    </xf>
    <xf numFmtId="0" fontId="63" fillId="33" borderId="0" xfId="52" applyFont="1" applyFill="1" applyAlignment="1" applyProtection="1">
      <alignment horizontal="center"/>
      <protection/>
    </xf>
    <xf numFmtId="0" fontId="0" fillId="37" borderId="26" xfId="0" applyFill="1" applyBorder="1" applyAlignment="1" applyProtection="1">
      <alignment/>
      <protection locked="0"/>
    </xf>
    <xf numFmtId="0" fontId="0" fillId="37" borderId="19" xfId="0" applyFill="1" applyBorder="1" applyAlignment="1" applyProtection="1">
      <alignment/>
      <protection locked="0"/>
    </xf>
    <xf numFmtId="0" fontId="20" fillId="32" borderId="0" xfId="0" applyFont="1" applyFill="1" applyBorder="1" applyAlignment="1" applyProtection="1">
      <alignment horizontal="right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0" fontId="0" fillId="37" borderId="19" xfId="0" applyFont="1" applyFill="1" applyBorder="1" applyAlignment="1" applyProtection="1">
      <alignment/>
      <protection locked="0"/>
    </xf>
    <xf numFmtId="0" fontId="2" fillId="34" borderId="52" xfId="0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2" fillId="34" borderId="53" xfId="0" applyFont="1" applyFill="1" applyBorder="1" applyAlignment="1" applyProtection="1">
      <alignment/>
      <protection locked="0"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49" fontId="2" fillId="35" borderId="55" xfId="0" applyNumberFormat="1" applyFont="1" applyFill="1" applyBorder="1" applyAlignment="1" applyProtection="1">
      <alignment horizontal="left"/>
      <protection locked="0"/>
    </xf>
    <xf numFmtId="0" fontId="0" fillId="0" borderId="56" xfId="0" applyBorder="1" applyAlignment="1">
      <alignment horizontal="left"/>
    </xf>
    <xf numFmtId="0" fontId="0" fillId="0" borderId="29" xfId="0" applyBorder="1" applyAlignment="1">
      <alignment horizontal="left"/>
    </xf>
    <xf numFmtId="49" fontId="2" fillId="35" borderId="52" xfId="0" applyNumberFormat="1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left"/>
    </xf>
    <xf numFmtId="49" fontId="2" fillId="35" borderId="53" xfId="0" applyNumberFormat="1" applyFont="1" applyFill="1" applyBorder="1" applyAlignment="1" applyProtection="1">
      <alignment horizontal="left"/>
      <protection locked="0"/>
    </xf>
    <xf numFmtId="0" fontId="0" fillId="0" borderId="54" xfId="0" applyBorder="1" applyAlignment="1">
      <alignment horizontal="left"/>
    </xf>
    <xf numFmtId="0" fontId="0" fillId="0" borderId="34" xfId="0" applyBorder="1" applyAlignment="1">
      <alignment horizontal="left"/>
    </xf>
    <xf numFmtId="0" fontId="2" fillId="34" borderId="55" xfId="0" applyFont="1" applyFill="1" applyBorder="1" applyAlignment="1" applyProtection="1">
      <alignment/>
      <protection locked="0"/>
    </xf>
    <xf numFmtId="0" fontId="0" fillId="0" borderId="56" xfId="0" applyBorder="1" applyAlignment="1">
      <alignment/>
    </xf>
    <xf numFmtId="0" fontId="0" fillId="0" borderId="29" xfId="0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0" fillId="34" borderId="56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54" xfId="0" applyFill="1" applyBorder="1" applyAlignment="1" applyProtection="1">
      <alignment/>
      <protection locked="0"/>
    </xf>
    <xf numFmtId="164" fontId="2" fillId="34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64" fontId="2" fillId="34" borderId="27" xfId="0" applyNumberFormat="1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64" fontId="2" fillId="34" borderId="57" xfId="0" applyNumberFormat="1" applyFont="1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165" fontId="2" fillId="35" borderId="57" xfId="0" applyNumberFormat="1" applyFont="1" applyFill="1" applyBorder="1" applyAlignment="1" applyProtection="1">
      <alignment horizontal="center"/>
      <protection locked="0"/>
    </xf>
    <xf numFmtId="165" fontId="0" fillId="35" borderId="57" xfId="0" applyNumberFormat="1" applyFill="1" applyBorder="1" applyAlignment="1" applyProtection="1">
      <alignment horizontal="center"/>
      <protection locked="0"/>
    </xf>
    <xf numFmtId="165" fontId="2" fillId="34" borderId="21" xfId="0" applyNumberFormat="1" applyFont="1" applyFill="1" applyBorder="1" applyAlignment="1" applyProtection="1">
      <alignment horizontal="center"/>
      <protection locked="0"/>
    </xf>
    <xf numFmtId="165" fontId="0" fillId="34" borderId="21" xfId="0" applyNumberFormat="1" applyFill="1" applyBorder="1" applyAlignment="1" applyProtection="1">
      <alignment horizontal="center"/>
      <protection locked="0"/>
    </xf>
    <xf numFmtId="165" fontId="2" fillId="34" borderId="27" xfId="0" applyNumberFormat="1" applyFont="1" applyFill="1" applyBorder="1" applyAlignment="1" applyProtection="1">
      <alignment horizontal="center"/>
      <protection locked="0"/>
    </xf>
    <xf numFmtId="165" fontId="0" fillId="34" borderId="27" xfId="0" applyNumberFormat="1" applyFill="1" applyBorder="1" applyAlignment="1" applyProtection="1">
      <alignment horizontal="center"/>
      <protection locked="0"/>
    </xf>
    <xf numFmtId="165" fontId="2" fillId="34" borderId="57" xfId="0" applyNumberFormat="1" applyFont="1" applyFill="1" applyBorder="1" applyAlignment="1" applyProtection="1">
      <alignment horizontal="center"/>
      <protection locked="0"/>
    </xf>
    <xf numFmtId="165" fontId="0" fillId="34" borderId="57" xfId="0" applyNumberFormat="1" applyFill="1" applyBorder="1" applyAlignment="1" applyProtection="1">
      <alignment horizontal="center"/>
      <protection locked="0"/>
    </xf>
    <xf numFmtId="0" fontId="2" fillId="37" borderId="58" xfId="0" applyFont="1" applyFill="1" applyBorder="1" applyAlignment="1" applyProtection="1">
      <alignment horizontal="left" vertical="top" wrapText="1"/>
      <protection locked="0"/>
    </xf>
    <xf numFmtId="0" fontId="0" fillId="37" borderId="59" xfId="0" applyFill="1" applyBorder="1" applyAlignment="1" applyProtection="1">
      <alignment horizontal="left" vertical="top" wrapText="1"/>
      <protection locked="0"/>
    </xf>
    <xf numFmtId="0" fontId="0" fillId="37" borderId="60" xfId="0" applyFill="1" applyBorder="1" applyAlignment="1" applyProtection="1">
      <alignment horizontal="left" vertical="top" wrapText="1"/>
      <protection locked="0"/>
    </xf>
    <xf numFmtId="0" fontId="0" fillId="37" borderId="61" xfId="0" applyFill="1" applyBorder="1" applyAlignment="1" applyProtection="1">
      <alignment horizontal="left" vertical="top" wrapText="1"/>
      <protection locked="0"/>
    </xf>
    <xf numFmtId="0" fontId="0" fillId="37" borderId="62" xfId="0" applyFill="1" applyBorder="1" applyAlignment="1" applyProtection="1">
      <alignment horizontal="left" vertical="top" wrapText="1"/>
      <protection locked="0"/>
    </xf>
    <xf numFmtId="0" fontId="0" fillId="37" borderId="63" xfId="0" applyFill="1" applyBorder="1" applyAlignment="1" applyProtection="1">
      <alignment horizontal="left" vertical="top" wrapText="1"/>
      <protection locked="0"/>
    </xf>
    <xf numFmtId="0" fontId="2" fillId="37" borderId="64" xfId="0" applyFont="1" applyFill="1" applyBorder="1" applyAlignment="1" applyProtection="1">
      <alignment horizontal="left" vertical="top" wrapText="1"/>
      <protection locked="0"/>
    </xf>
    <xf numFmtId="0" fontId="0" fillId="37" borderId="65" xfId="0" applyFill="1" applyBorder="1" applyAlignment="1" applyProtection="1">
      <alignment horizontal="left" vertical="top" wrapText="1"/>
      <protection locked="0"/>
    </xf>
    <xf numFmtId="0" fontId="0" fillId="37" borderId="66" xfId="0" applyFill="1" applyBorder="1" applyAlignment="1" applyProtection="1">
      <alignment horizontal="left" vertical="top" wrapText="1"/>
      <protection locked="0"/>
    </xf>
    <xf numFmtId="165" fontId="2" fillId="35" borderId="21" xfId="0" applyNumberFormat="1" applyFont="1" applyFill="1" applyBorder="1" applyAlignment="1" applyProtection="1">
      <alignment horizontal="center"/>
      <protection locked="0"/>
    </xf>
    <xf numFmtId="165" fontId="0" fillId="35" borderId="21" xfId="0" applyNumberFormat="1" applyFill="1" applyBorder="1" applyAlignment="1" applyProtection="1">
      <alignment horizontal="center"/>
      <protection locked="0"/>
    </xf>
    <xf numFmtId="165" fontId="2" fillId="35" borderId="27" xfId="0" applyNumberFormat="1" applyFont="1" applyFill="1" applyBorder="1" applyAlignment="1" applyProtection="1">
      <alignment horizontal="center"/>
      <protection locked="0"/>
    </xf>
    <xf numFmtId="165" fontId="0" fillId="35" borderId="27" xfId="0" applyNumberFormat="1" applyFill="1" applyBorder="1" applyAlignment="1" applyProtection="1">
      <alignment horizontal="center"/>
      <protection locked="0"/>
    </xf>
    <xf numFmtId="0" fontId="2" fillId="34" borderId="58" xfId="0" applyFont="1" applyFill="1" applyBorder="1" applyAlignment="1" applyProtection="1">
      <alignment horizontal="left" vertical="top" wrapText="1"/>
      <protection locked="0"/>
    </xf>
    <xf numFmtId="0" fontId="0" fillId="34" borderId="59" xfId="0" applyFill="1" applyBorder="1" applyAlignment="1" applyProtection="1">
      <alignment horizontal="left" vertical="top" wrapText="1"/>
      <protection locked="0"/>
    </xf>
    <xf numFmtId="0" fontId="0" fillId="34" borderId="60" xfId="0" applyFill="1" applyBorder="1" applyAlignment="1" applyProtection="1">
      <alignment horizontal="left" vertical="top" wrapText="1"/>
      <protection locked="0"/>
    </xf>
    <xf numFmtId="0" fontId="0" fillId="34" borderId="61" xfId="0" applyFill="1" applyBorder="1" applyAlignment="1" applyProtection="1">
      <alignment horizontal="left" vertical="top" wrapText="1"/>
      <protection locked="0"/>
    </xf>
    <xf numFmtId="0" fontId="0" fillId="34" borderId="62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horizontal="left" vertical="top" wrapText="1"/>
      <protection locked="0"/>
    </xf>
    <xf numFmtId="0" fontId="2" fillId="34" borderId="64" xfId="0" applyFont="1" applyFill="1" applyBorder="1" applyAlignment="1" applyProtection="1">
      <alignment horizontal="left" vertical="top" wrapText="1"/>
      <protection locked="0"/>
    </xf>
    <xf numFmtId="0" fontId="0" fillId="34" borderId="65" xfId="0" applyFill="1" applyBorder="1" applyAlignment="1" applyProtection="1">
      <alignment horizontal="left" vertical="top" wrapText="1"/>
      <protection locked="0"/>
    </xf>
    <xf numFmtId="0" fontId="0" fillId="34" borderId="66" xfId="0" applyFill="1" applyBorder="1" applyAlignment="1" applyProtection="1">
      <alignment horizontal="left" vertical="top" wrapText="1"/>
      <protection locked="0"/>
    </xf>
    <xf numFmtId="0" fontId="6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7" fontId="2" fillId="34" borderId="27" xfId="0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Border="1" applyAlignment="1" applyProtection="1">
      <alignment horizontal="center"/>
      <protection locked="0"/>
    </xf>
    <xf numFmtId="167" fontId="2" fillId="34" borderId="57" xfId="0" applyNumberFormat="1" applyFont="1" applyFill="1" applyBorder="1" applyAlignment="1" applyProtection="1">
      <alignment horizontal="center"/>
      <protection locked="0"/>
    </xf>
    <xf numFmtId="167" fontId="0" fillId="0" borderId="57" xfId="0" applyNumberFormat="1" applyBorder="1" applyAlignment="1" applyProtection="1">
      <alignment horizontal="center"/>
      <protection locked="0"/>
    </xf>
    <xf numFmtId="0" fontId="0" fillId="34" borderId="64" xfId="0" applyFill="1" applyBorder="1" applyAlignment="1" applyProtection="1">
      <alignment horizontal="left" vertical="top" wrapText="1"/>
      <protection locked="0"/>
    </xf>
    <xf numFmtId="167" fontId="2" fillId="34" borderId="21" xfId="0" applyNumberFormat="1" applyFont="1" applyFill="1" applyBorder="1" applyAlignment="1" applyProtection="1">
      <alignment horizontal="center"/>
      <protection locked="0"/>
    </xf>
    <xf numFmtId="167" fontId="0" fillId="0" borderId="21" xfId="0" applyNumberFormat="1" applyBorder="1" applyAlignment="1" applyProtection="1">
      <alignment horizontal="center"/>
      <protection locked="0"/>
    </xf>
    <xf numFmtId="166" fontId="2" fillId="33" borderId="56" xfId="0" applyNumberFormat="1" applyFon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2" fillId="33" borderId="26" xfId="0" applyNumberFormat="1" applyFont="1" applyFill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49" fontId="2" fillId="34" borderId="52" xfId="0" applyNumberFormat="1" applyFont="1" applyFill="1" applyBorder="1" applyAlignment="1" applyProtection="1">
      <alignment/>
      <protection locked="0"/>
    </xf>
    <xf numFmtId="49" fontId="2" fillId="34" borderId="53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2" fillId="34" borderId="55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67" xfId="0" applyBorder="1" applyAlignment="1">
      <alignment/>
    </xf>
    <xf numFmtId="49" fontId="2" fillId="34" borderId="68" xfId="0" applyNumberFormat="1" applyFont="1" applyFill="1" applyBorder="1" applyAlignment="1" applyProtection="1">
      <alignment horizontal="center"/>
      <protection locked="0"/>
    </xf>
    <xf numFmtId="49" fontId="0" fillId="34" borderId="56" xfId="0" applyNumberFormat="1" applyFill="1" applyBorder="1" applyAlignment="1" applyProtection="1">
      <alignment horizontal="center"/>
      <protection locked="0"/>
    </xf>
    <xf numFmtId="0" fontId="2" fillId="33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49" fontId="2" fillId="34" borderId="58" xfId="0" applyNumberFormat="1" applyFont="1" applyFill="1" applyBorder="1" applyAlignment="1" applyProtection="1">
      <alignment horizontal="left" vertical="top" wrapText="1"/>
      <protection locked="0"/>
    </xf>
    <xf numFmtId="49" fontId="0" fillId="34" borderId="59" xfId="0" applyNumberFormat="1" applyFill="1" applyBorder="1" applyAlignment="1" applyProtection="1">
      <alignment horizontal="left" vertical="top" wrapText="1"/>
      <protection locked="0"/>
    </xf>
    <xf numFmtId="49" fontId="0" fillId="34" borderId="60" xfId="0" applyNumberFormat="1" applyFill="1" applyBorder="1" applyAlignment="1" applyProtection="1">
      <alignment horizontal="left" vertical="top" wrapText="1"/>
      <protection locked="0"/>
    </xf>
    <xf numFmtId="49" fontId="0" fillId="34" borderId="61" xfId="0" applyNumberFormat="1" applyFill="1" applyBorder="1" applyAlignment="1" applyProtection="1">
      <alignment horizontal="left" vertical="top" wrapText="1"/>
      <protection locked="0"/>
    </xf>
    <xf numFmtId="49" fontId="0" fillId="34" borderId="62" xfId="0" applyNumberFormat="1" applyFill="1" applyBorder="1" applyAlignment="1" applyProtection="1">
      <alignment horizontal="left" vertical="top" wrapText="1"/>
      <protection locked="0"/>
    </xf>
    <xf numFmtId="49" fontId="0" fillId="34" borderId="63" xfId="0" applyNumberFormat="1" applyFill="1" applyBorder="1" applyAlignment="1" applyProtection="1">
      <alignment horizontal="left" vertical="top" wrapText="1"/>
      <protection locked="0"/>
    </xf>
    <xf numFmtId="49" fontId="2" fillId="34" borderId="64" xfId="0" applyNumberFormat="1" applyFont="1" applyFill="1" applyBorder="1" applyAlignment="1" applyProtection="1">
      <alignment horizontal="left" vertical="top" wrapText="1"/>
      <protection locked="0"/>
    </xf>
    <xf numFmtId="49" fontId="2" fillId="34" borderId="65" xfId="0" applyNumberFormat="1" applyFont="1" applyFill="1" applyBorder="1" applyAlignment="1" applyProtection="1">
      <alignment horizontal="left" vertical="top" wrapText="1"/>
      <protection locked="0"/>
    </xf>
    <xf numFmtId="49" fontId="2" fillId="34" borderId="66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>
      <alignment horizontal="center" wrapText="1"/>
    </xf>
    <xf numFmtId="0" fontId="0" fillId="0" borderId="28" xfId="0" applyBorder="1" applyAlignment="1">
      <alignment wrapText="1"/>
    </xf>
    <xf numFmtId="166" fontId="2" fillId="33" borderId="54" xfId="0" applyNumberFormat="1" applyFon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49" fontId="2" fillId="34" borderId="52" xfId="0" applyNumberFormat="1" applyFont="1" applyFill="1" applyBorder="1" applyAlignment="1" applyProtection="1">
      <alignment horizontal="left" vertical="center"/>
      <protection locked="0"/>
    </xf>
    <xf numFmtId="49" fontId="2" fillId="34" borderId="53" xfId="0" applyNumberFormat="1" applyFont="1" applyFill="1" applyBorder="1" applyAlignment="1" applyProtection="1">
      <alignment horizontal="left" vertical="center"/>
      <protection locked="0"/>
    </xf>
    <xf numFmtId="49" fontId="2" fillId="34" borderId="55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3" borderId="2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3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85725</xdr:rowOff>
    </xdr:from>
    <xdr:to>
      <xdr:col>4</xdr:col>
      <xdr:colOff>485775</xdr:colOff>
      <xdr:row>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257175"/>
          <a:ext cx="2076450" cy="10858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Financial Assurance Guidelines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Department of Conservation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Assurance Cost Estimate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 OMR-23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(BETA VERSION)</a:t>
          </a:r>
        </a:p>
      </xdr:txBody>
    </xdr:sp>
    <xdr:clientData/>
  </xdr:twoCellAnchor>
  <xdr:twoCellAnchor>
    <xdr:from>
      <xdr:col>1</xdr:col>
      <xdr:colOff>571500</xdr:colOff>
      <xdr:row>33</xdr:row>
      <xdr:rowOff>19050</xdr:rowOff>
    </xdr:from>
    <xdr:to>
      <xdr:col>8</xdr:col>
      <xdr:colOff>123825</xdr:colOff>
      <xdr:row>37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05450"/>
          <a:ext cx="3819525" cy="6667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 should be used in conjunction with the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Financial Assurance Guidelines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adopted by the State Mining and Geology Board, and good cost estimating practices.</a:t>
          </a:r>
        </a:p>
      </xdr:txBody>
    </xdr:sp>
    <xdr:clientData/>
  </xdr:twoCellAnchor>
  <xdr:twoCellAnchor>
    <xdr:from>
      <xdr:col>5</xdr:col>
      <xdr:colOff>428625</xdr:colOff>
      <xdr:row>2</xdr:row>
      <xdr:rowOff>104775</xdr:rowOff>
    </xdr:from>
    <xdr:to>
      <xdr:col>8</xdr:col>
      <xdr:colOff>171450</xdr:colOff>
      <xdr:row>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76625" y="447675"/>
          <a:ext cx="1571625" cy="8953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APPENDIX A-1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[EXAMPLE]</a:t>
          </a:r>
        </a:p>
      </xdr:txBody>
    </xdr:sp>
    <xdr:clientData/>
  </xdr:twoCellAnchor>
  <xdr:twoCellAnchor>
    <xdr:from>
      <xdr:col>2</xdr:col>
      <xdr:colOff>57150</xdr:colOff>
      <xdr:row>9</xdr:row>
      <xdr:rowOff>123825</xdr:rowOff>
    </xdr:from>
    <xdr:to>
      <xdr:col>8</xdr:col>
      <xdr:colOff>85725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76350" y="1695450"/>
          <a:ext cx="3686175" cy="8477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FINANCIAL ASSURANCE COST ESTIMATE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8</xdr:row>
      <xdr:rowOff>76200</xdr:rowOff>
    </xdr:from>
    <xdr:ext cx="7581900" cy="1981200"/>
    <xdr:sp>
      <xdr:nvSpPr>
        <xdr:cNvPr id="1" name="Text Box 3"/>
        <xdr:cNvSpPr txBox="1">
          <a:spLocks noChangeArrowheads="1"/>
        </xdr:cNvSpPr>
      </xdr:nvSpPr>
      <xdr:spPr>
        <a:xfrm>
          <a:off x="238125" y="1371600"/>
          <a:ext cx="7581900" cy="1981200"/>
        </a:xfrm>
        <a:prstGeom prst="rect">
          <a:avLst/>
        </a:prstGeom>
        <a:solidFill>
          <a:srgbClr val="FFFFCC"/>
        </a:solidFill>
        <a:ln w="254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pages are designed to allow the user to make entries only in cells that are blue or pink.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This is a trial version. If errors are found in any component of the spreadsheet, (formulas, format, etc) please report them to  arthur.reed@conservation.ca.gov.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Use tabs at bottom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this sheet to navigate between pages of the estimate.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75</xdr:row>
      <xdr:rowOff>19050</xdr:rowOff>
    </xdr:from>
    <xdr:ext cx="5143500" cy="838200"/>
    <xdr:sp>
      <xdr:nvSpPr>
        <xdr:cNvPr id="1" name="Text Box 1"/>
        <xdr:cNvSpPr txBox="1">
          <a:spLocks noChangeArrowheads="1"/>
        </xdr:cNvSpPr>
      </xdr:nvSpPr>
      <xdr:spPr>
        <a:xfrm>
          <a:off x="676275" y="13763625"/>
          <a:ext cx="5143500" cy="838200"/>
        </a:xfrm>
        <a:prstGeom prst="rect">
          <a:avLst/>
        </a:prstGeom>
        <a:solidFill>
          <a:srgbClr val="F2DCDB"/>
        </a:solidFill>
        <a:ln w="9525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**Note This value must be obtained by manually adding items previously entered in sections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A, B, &amp; C that are related to removal of items for which salvage value is being claimed.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This manual step is necessary in order to apply salvage value only towards costs of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removing equipment for which salvage is being claimed, not towards other demolition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costs.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ca.gov/hq/construc/equipmnt.html" TargetMode="External" /><Relationship Id="rId2" Type="http://schemas.openxmlformats.org/officeDocument/2006/relationships/hyperlink" Target="http://www.dir.ca.gov/dlsr/PWD/index.htm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ca.gov/hq/construc/equipmnt.html" TargetMode="External" /><Relationship Id="rId2" Type="http://schemas.openxmlformats.org/officeDocument/2006/relationships/hyperlink" Target="http://www.dir.ca.gov/dlsr/PWD/index.htm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ca.gov/hq/construc/equipmnt.html" TargetMode="External" /><Relationship Id="rId2" Type="http://schemas.openxmlformats.org/officeDocument/2006/relationships/hyperlink" Target="http://www.dir.ca.gov/dlsr/PWD/index.htm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ca.gov/hq/construc/equipmnt.html" TargetMode="External" /><Relationship Id="rId2" Type="http://schemas.openxmlformats.org/officeDocument/2006/relationships/hyperlink" Target="http://www.dir.ca.gov/dlsr/PWD/index.htm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ca.gov/hq/construc/equipmnt.html" TargetMode="External" /><Relationship Id="rId2" Type="http://schemas.openxmlformats.org/officeDocument/2006/relationships/hyperlink" Target="http://www.dir.ca.gov/dlsr/PWD/index.ht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showGridLines="0" zoomScalePageLayoutView="0" workbookViewId="0" topLeftCell="A1">
      <selection activeCell="M12" sqref="M12"/>
    </sheetView>
  </sheetViews>
  <sheetFormatPr defaultColWidth="9.140625" defaultRowHeight="12.75"/>
  <sheetData>
    <row r="1" ht="13.5" thickBot="1"/>
    <row r="2" spans="2:9" ht="13.5" thickTop="1">
      <c r="B2" s="120"/>
      <c r="C2" s="121"/>
      <c r="D2" s="121"/>
      <c r="E2" s="121"/>
      <c r="F2" s="121"/>
      <c r="G2" s="121"/>
      <c r="H2" s="121"/>
      <c r="I2" s="122"/>
    </row>
    <row r="3" spans="2:9" ht="12.75">
      <c r="B3" s="123"/>
      <c r="C3" s="124"/>
      <c r="D3" s="124"/>
      <c r="E3" s="124"/>
      <c r="F3" s="124"/>
      <c r="G3" s="124"/>
      <c r="H3" s="124"/>
      <c r="I3" s="125"/>
    </row>
    <row r="4" spans="2:9" ht="12.75">
      <c r="B4" s="123"/>
      <c r="C4" s="126"/>
      <c r="D4" s="124"/>
      <c r="E4" s="124"/>
      <c r="F4" s="124"/>
      <c r="G4" s="124"/>
      <c r="H4" s="124"/>
      <c r="I4" s="125"/>
    </row>
    <row r="5" spans="2:9" ht="12.75">
      <c r="B5" s="123"/>
      <c r="C5" s="124"/>
      <c r="D5" s="124"/>
      <c r="E5" s="124"/>
      <c r="F5" s="124"/>
      <c r="G5" s="124"/>
      <c r="H5" s="124"/>
      <c r="I5" s="125"/>
    </row>
    <row r="6" spans="2:9" ht="18">
      <c r="B6" s="123"/>
      <c r="C6" s="124"/>
      <c r="D6" s="124"/>
      <c r="E6" s="124"/>
      <c r="F6" s="124"/>
      <c r="G6" s="127"/>
      <c r="H6" s="124"/>
      <c r="I6" s="125"/>
    </row>
    <row r="7" spans="2:9" ht="15">
      <c r="B7" s="123"/>
      <c r="C7" s="126"/>
      <c r="D7" s="124"/>
      <c r="E7" s="124"/>
      <c r="F7" s="124"/>
      <c r="G7" s="128"/>
      <c r="H7" s="124"/>
      <c r="I7" s="125"/>
    </row>
    <row r="8" spans="2:9" ht="12.75">
      <c r="B8" s="123"/>
      <c r="C8" s="126"/>
      <c r="D8" s="124"/>
      <c r="E8" s="124"/>
      <c r="F8" s="124"/>
      <c r="G8" s="124"/>
      <c r="H8" s="124"/>
      <c r="I8" s="125"/>
    </row>
    <row r="9" spans="2:9" ht="12.75">
      <c r="B9" s="134" t="s">
        <v>103</v>
      </c>
      <c r="C9" s="126"/>
      <c r="D9" s="124"/>
      <c r="E9" s="124"/>
      <c r="F9" s="124"/>
      <c r="G9" s="124"/>
      <c r="H9" s="124"/>
      <c r="I9" s="125"/>
    </row>
    <row r="10" spans="2:9" ht="12.75">
      <c r="B10" s="123"/>
      <c r="C10" s="126"/>
      <c r="D10" s="124"/>
      <c r="E10" s="124"/>
      <c r="F10" s="124"/>
      <c r="G10" s="124"/>
      <c r="H10" s="124"/>
      <c r="I10" s="125"/>
    </row>
    <row r="11" spans="2:9" ht="12.75">
      <c r="B11" s="123"/>
      <c r="C11" s="124"/>
      <c r="D11" s="124"/>
      <c r="E11" s="124"/>
      <c r="F11" s="124"/>
      <c r="G11" s="124"/>
      <c r="H11" s="124"/>
      <c r="I11" s="125"/>
    </row>
    <row r="12" spans="2:9" ht="12.75">
      <c r="B12" s="123"/>
      <c r="C12" s="124"/>
      <c r="D12" s="124"/>
      <c r="E12" s="124"/>
      <c r="F12" s="124"/>
      <c r="G12" s="124"/>
      <c r="H12" s="124"/>
      <c r="I12" s="125"/>
    </row>
    <row r="13" spans="2:9" ht="12.75">
      <c r="B13" s="123"/>
      <c r="C13" s="124"/>
      <c r="D13" s="124"/>
      <c r="E13" s="124"/>
      <c r="F13" s="124"/>
      <c r="G13" s="124"/>
      <c r="H13" s="124"/>
      <c r="I13" s="125"/>
    </row>
    <row r="14" spans="2:9" ht="12.75">
      <c r="B14" s="123"/>
      <c r="C14" s="124"/>
      <c r="D14" s="124"/>
      <c r="E14" s="124"/>
      <c r="F14" s="124"/>
      <c r="G14" s="124"/>
      <c r="H14" s="124"/>
      <c r="I14" s="125"/>
    </row>
    <row r="15" spans="2:9" ht="12.75">
      <c r="B15" s="123"/>
      <c r="C15" s="124"/>
      <c r="D15" s="129"/>
      <c r="E15" s="129"/>
      <c r="F15" s="129"/>
      <c r="G15" s="129"/>
      <c r="H15" s="124"/>
      <c r="I15" s="125"/>
    </row>
    <row r="16" spans="2:9" ht="12.75">
      <c r="B16" s="123"/>
      <c r="C16" s="124"/>
      <c r="D16" s="139"/>
      <c r="E16" s="139"/>
      <c r="F16" s="139"/>
      <c r="G16" s="139"/>
      <c r="H16" s="124"/>
      <c r="I16" s="125"/>
    </row>
    <row r="17" spans="2:9" ht="12.75">
      <c r="B17" s="123"/>
      <c r="C17" s="124"/>
      <c r="D17" s="124"/>
      <c r="E17" s="124"/>
      <c r="F17" s="124"/>
      <c r="G17" s="124"/>
      <c r="H17" s="124"/>
      <c r="I17" s="125"/>
    </row>
    <row r="18" spans="2:9" ht="12.75">
      <c r="B18" s="123"/>
      <c r="C18" s="124"/>
      <c r="D18" s="124"/>
      <c r="E18" s="124"/>
      <c r="F18" s="124"/>
      <c r="G18" s="124"/>
      <c r="H18" s="124"/>
      <c r="I18" s="125"/>
    </row>
    <row r="19" spans="2:9" ht="12.75">
      <c r="B19" s="123"/>
      <c r="C19" s="124"/>
      <c r="D19" s="124"/>
      <c r="E19" s="124"/>
      <c r="F19" s="124"/>
      <c r="G19" s="124"/>
      <c r="H19" s="124"/>
      <c r="I19" s="125"/>
    </row>
    <row r="20" spans="2:9" ht="15">
      <c r="B20" s="123"/>
      <c r="C20" s="124"/>
      <c r="D20" s="140" t="s">
        <v>123</v>
      </c>
      <c r="E20" s="140"/>
      <c r="F20" s="143"/>
      <c r="G20" s="143"/>
      <c r="H20" s="124"/>
      <c r="I20" s="125"/>
    </row>
    <row r="21" spans="2:9" ht="12.75">
      <c r="B21" s="123"/>
      <c r="C21" s="124"/>
      <c r="D21" s="124"/>
      <c r="E21" s="124"/>
      <c r="F21" s="124"/>
      <c r="G21" s="124"/>
      <c r="H21" s="124"/>
      <c r="I21" s="125"/>
    </row>
    <row r="22" spans="2:9" ht="12.75">
      <c r="B22" s="123"/>
      <c r="C22" s="124"/>
      <c r="D22" s="124"/>
      <c r="E22" s="124"/>
      <c r="F22" s="124"/>
      <c r="G22" s="124"/>
      <c r="H22" s="124"/>
      <c r="I22" s="125"/>
    </row>
    <row r="23" spans="2:9" ht="12.75">
      <c r="B23" s="123"/>
      <c r="C23" s="124"/>
      <c r="D23" s="124"/>
      <c r="E23" s="124"/>
      <c r="F23" s="124"/>
      <c r="G23" s="124"/>
      <c r="H23" s="124"/>
      <c r="I23" s="125"/>
    </row>
    <row r="24" spans="2:9" ht="12.75">
      <c r="B24" s="123"/>
      <c r="C24" s="124"/>
      <c r="D24" s="124"/>
      <c r="E24" s="141" t="s">
        <v>124</v>
      </c>
      <c r="F24" s="142"/>
      <c r="G24" s="124"/>
      <c r="H24" s="124"/>
      <c r="I24" s="125"/>
    </row>
    <row r="25" spans="2:9" ht="12.75">
      <c r="B25" s="123"/>
      <c r="C25" s="124"/>
      <c r="D25" s="124"/>
      <c r="E25" s="124"/>
      <c r="F25" s="124"/>
      <c r="G25" s="124"/>
      <c r="H25" s="124"/>
      <c r="I25" s="125"/>
    </row>
    <row r="26" spans="2:9" ht="12.75">
      <c r="B26" s="123"/>
      <c r="C26" s="124"/>
      <c r="D26" s="139"/>
      <c r="E26" s="139"/>
      <c r="F26" s="139"/>
      <c r="G26" s="139"/>
      <c r="H26" s="124"/>
      <c r="I26" s="125"/>
    </row>
    <row r="27" spans="2:9" ht="12.75">
      <c r="B27" s="123"/>
      <c r="C27" s="124"/>
      <c r="D27" s="138"/>
      <c r="E27" s="138"/>
      <c r="F27" s="138"/>
      <c r="G27" s="138"/>
      <c r="H27" s="124"/>
      <c r="I27" s="125"/>
    </row>
    <row r="28" spans="2:9" ht="12.75">
      <c r="B28" s="123"/>
      <c r="C28" s="124"/>
      <c r="D28" s="138"/>
      <c r="E28" s="138"/>
      <c r="F28" s="138"/>
      <c r="G28" s="138"/>
      <c r="H28" s="124"/>
      <c r="I28" s="125"/>
    </row>
    <row r="29" spans="2:9" ht="12.75">
      <c r="B29" s="123"/>
      <c r="C29" s="124"/>
      <c r="D29" s="124"/>
      <c r="E29" s="124"/>
      <c r="F29" s="124"/>
      <c r="G29" s="124"/>
      <c r="H29" s="124"/>
      <c r="I29" s="125"/>
    </row>
    <row r="30" spans="2:9" ht="12.75">
      <c r="B30" s="123"/>
      <c r="C30" s="124"/>
      <c r="D30" s="124"/>
      <c r="E30" s="124"/>
      <c r="F30" s="124"/>
      <c r="G30" s="124"/>
      <c r="H30" s="124"/>
      <c r="I30" s="125"/>
    </row>
    <row r="31" spans="2:9" ht="12.75">
      <c r="B31" s="123"/>
      <c r="C31" s="124"/>
      <c r="D31" s="130" t="s">
        <v>125</v>
      </c>
      <c r="E31" s="139"/>
      <c r="F31" s="139"/>
      <c r="G31" s="139"/>
      <c r="H31" s="124"/>
      <c r="I31" s="125"/>
    </row>
    <row r="32" spans="2:9" ht="12.75">
      <c r="B32" s="123"/>
      <c r="C32" s="124"/>
      <c r="D32" s="124"/>
      <c r="E32" s="124"/>
      <c r="F32" s="124"/>
      <c r="G32" s="124"/>
      <c r="H32" s="124"/>
      <c r="I32" s="125"/>
    </row>
    <row r="33" spans="2:9" ht="12.75">
      <c r="B33" s="123"/>
      <c r="C33" s="124"/>
      <c r="D33" s="124"/>
      <c r="E33" s="124"/>
      <c r="F33" s="124"/>
      <c r="G33" s="124"/>
      <c r="H33" s="124"/>
      <c r="I33" s="125"/>
    </row>
    <row r="34" spans="2:9" ht="12.75">
      <c r="B34" s="123"/>
      <c r="C34" s="124"/>
      <c r="D34" s="124"/>
      <c r="E34" s="124"/>
      <c r="F34" s="124"/>
      <c r="G34" s="124"/>
      <c r="H34" s="124"/>
      <c r="I34" s="125"/>
    </row>
    <row r="35" spans="2:9" ht="12.75">
      <c r="B35" s="123"/>
      <c r="C35" s="124"/>
      <c r="D35" s="124"/>
      <c r="E35" s="124"/>
      <c r="F35" s="124"/>
      <c r="G35" s="124"/>
      <c r="H35" s="124"/>
      <c r="I35" s="125"/>
    </row>
    <row r="36" spans="2:9" ht="12.75">
      <c r="B36" s="123"/>
      <c r="C36" s="124"/>
      <c r="D36" s="124"/>
      <c r="E36" s="124"/>
      <c r="F36" s="124"/>
      <c r="G36" s="124"/>
      <c r="H36" s="124"/>
      <c r="I36" s="125"/>
    </row>
    <row r="37" spans="2:9" ht="12.75">
      <c r="B37" s="123"/>
      <c r="C37" s="124"/>
      <c r="D37" s="124"/>
      <c r="E37" s="124"/>
      <c r="F37" s="124"/>
      <c r="G37" s="124"/>
      <c r="H37" s="124"/>
      <c r="I37" s="125"/>
    </row>
    <row r="38" spans="2:9" ht="12.75">
      <c r="B38" s="123"/>
      <c r="C38" s="124"/>
      <c r="D38" s="124"/>
      <c r="E38" s="124"/>
      <c r="F38" s="124"/>
      <c r="G38" s="124"/>
      <c r="H38" s="124"/>
      <c r="I38" s="125"/>
    </row>
    <row r="39" spans="2:9" ht="13.5" thickBot="1">
      <c r="B39" s="131"/>
      <c r="C39" s="132"/>
      <c r="D39" s="132"/>
      <c r="E39" s="132"/>
      <c r="F39" s="132"/>
      <c r="G39" s="132"/>
      <c r="H39" s="132"/>
      <c r="I39" s="133"/>
    </row>
    <row r="40" ht="13.5" thickTop="1"/>
  </sheetData>
  <sheetProtection sheet="1" objects="1" scenarios="1"/>
  <mergeCells count="8">
    <mergeCell ref="D28:G28"/>
    <mergeCell ref="E31:G31"/>
    <mergeCell ref="D20:E20"/>
    <mergeCell ref="E24:F24"/>
    <mergeCell ref="D16:G16"/>
    <mergeCell ref="F20:G20"/>
    <mergeCell ref="D26:G26"/>
    <mergeCell ref="D27:G27"/>
  </mergeCells>
  <printOptions/>
  <pageMargins left="0.7" right="0.7" top="0.75" bottom="0.75" header="0.3" footer="0.3"/>
  <pageSetup horizontalDpi="600" verticalDpi="600" orientation="portrait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G28" sqref="G28"/>
    </sheetView>
  </sheetViews>
  <sheetFormatPr defaultColWidth="9.140625" defaultRowHeight="12.75"/>
  <sheetData/>
  <sheetProtection sheet="1"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X51"/>
  <sheetViews>
    <sheetView showGridLines="0" zoomScaleSheetLayoutView="100" zoomScalePageLayoutView="0" workbookViewId="0" topLeftCell="A1">
      <selection activeCell="J3" sqref="J3"/>
    </sheetView>
  </sheetViews>
  <sheetFormatPr defaultColWidth="9.140625" defaultRowHeight="12.75"/>
  <cols>
    <col min="1" max="1" width="2.00390625" style="0" customWidth="1"/>
    <col min="2" max="2" width="6.140625" style="0" hidden="1" customWidth="1"/>
    <col min="3" max="3" width="4.7109375" style="0" customWidth="1"/>
    <col min="4" max="5" width="2.421875" style="0" customWidth="1"/>
    <col min="6" max="6" width="19.28125" style="0" customWidth="1"/>
    <col min="7" max="7" width="2.28125" style="0" customWidth="1"/>
    <col min="8" max="8" width="10.7109375" style="0" customWidth="1"/>
    <col min="9" max="9" width="9.00390625" style="0" customWidth="1"/>
    <col min="10" max="10" width="2.140625" style="0" customWidth="1"/>
    <col min="11" max="11" width="10.7109375" style="0" customWidth="1"/>
    <col min="12" max="12" width="6.8515625" style="0" customWidth="1"/>
    <col min="13" max="13" width="1.57421875" style="0" customWidth="1"/>
    <col min="14" max="14" width="10.7109375" style="0" customWidth="1"/>
    <col min="15" max="15" width="4.8515625" style="0" customWidth="1"/>
    <col min="16" max="16" width="2.140625" style="0" customWidth="1"/>
    <col min="18" max="18" width="4.140625" style="0" customWidth="1"/>
    <col min="19" max="19" width="4.421875" style="0" hidden="1" customWidth="1"/>
  </cols>
  <sheetData>
    <row r="1" ht="8.25" customHeight="1" thickBot="1"/>
    <row r="2" ht="9.75" customHeight="1" hidden="1" thickBot="1"/>
    <row r="3" spans="3:18" ht="13.5" thickBot="1">
      <c r="C3" s="16"/>
      <c r="D3" s="17"/>
      <c r="E3" s="17"/>
      <c r="F3" s="18" t="s">
        <v>18</v>
      </c>
      <c r="G3" s="18"/>
      <c r="H3" s="17"/>
      <c r="I3" s="17"/>
      <c r="J3" s="17"/>
      <c r="K3" s="17"/>
      <c r="L3" s="17"/>
      <c r="M3" s="17"/>
      <c r="N3" s="17"/>
      <c r="O3" s="17"/>
      <c r="P3" s="114" t="s">
        <v>126</v>
      </c>
      <c r="Q3" s="17"/>
      <c r="R3" s="19"/>
    </row>
    <row r="4" spans="3:18" ht="18">
      <c r="C4" s="84" t="s">
        <v>103</v>
      </c>
      <c r="D4" s="4"/>
      <c r="E4" s="4"/>
      <c r="F4" s="83"/>
      <c r="G4" s="4"/>
      <c r="H4" s="4"/>
      <c r="I4" s="4"/>
      <c r="J4" s="4"/>
      <c r="K4" s="4"/>
      <c r="L4" s="4"/>
      <c r="M4" s="4"/>
      <c r="N4" s="5"/>
      <c r="O4" s="4"/>
      <c r="P4" s="4"/>
      <c r="Q4" s="4"/>
      <c r="R4" s="21"/>
    </row>
    <row r="5" spans="3:18" ht="12.75">
      <c r="C5" s="20"/>
      <c r="D5" s="4"/>
      <c r="E5" s="4"/>
      <c r="F5" s="6" t="s">
        <v>17</v>
      </c>
      <c r="G5" s="6"/>
      <c r="H5" s="6"/>
      <c r="I5" s="4"/>
      <c r="J5" s="4"/>
      <c r="K5" s="4"/>
      <c r="L5" s="4"/>
      <c r="M5" s="4"/>
      <c r="N5" s="115" t="s">
        <v>120</v>
      </c>
      <c r="O5" s="4"/>
      <c r="P5" s="4"/>
      <c r="Q5" s="4"/>
      <c r="R5" s="21"/>
    </row>
    <row r="6" spans="3:18" ht="12.75">
      <c r="C6" s="20"/>
      <c r="D6" s="4"/>
      <c r="E6" s="4"/>
      <c r="F6" s="7" t="s">
        <v>16</v>
      </c>
      <c r="G6" s="7"/>
      <c r="H6" s="7"/>
      <c r="I6" s="4"/>
      <c r="J6" s="4"/>
      <c r="K6" s="4"/>
      <c r="L6" s="4"/>
      <c r="M6" s="4"/>
      <c r="N6" s="4"/>
      <c r="O6" s="4"/>
      <c r="P6" s="4"/>
      <c r="Q6" s="4"/>
      <c r="R6" s="21"/>
    </row>
    <row r="7" spans="3:18" ht="12.75">
      <c r="C7" s="20"/>
      <c r="D7" s="4"/>
      <c r="E7" s="4"/>
      <c r="F7" s="183"/>
      <c r="G7" s="184"/>
      <c r="H7" s="184"/>
      <c r="I7" s="184"/>
      <c r="J7" s="184"/>
      <c r="K7" s="184"/>
      <c r="L7" s="184"/>
      <c r="M7" s="184"/>
      <c r="N7" s="184"/>
      <c r="O7" s="185"/>
      <c r="P7" s="4"/>
      <c r="Q7" s="4"/>
      <c r="R7" s="21"/>
    </row>
    <row r="8" spans="3:24" ht="14.25" customHeight="1">
      <c r="C8" s="20"/>
      <c r="D8" s="4"/>
      <c r="E8" s="4"/>
      <c r="F8" s="186"/>
      <c r="G8" s="187"/>
      <c r="H8" s="187"/>
      <c r="I8" s="187"/>
      <c r="J8" s="187"/>
      <c r="K8" s="187"/>
      <c r="L8" s="187"/>
      <c r="M8" s="187"/>
      <c r="N8" s="187"/>
      <c r="O8" s="188"/>
      <c r="P8" s="4"/>
      <c r="Q8" s="4"/>
      <c r="R8" s="21"/>
      <c r="T8" s="2"/>
      <c r="U8" s="2"/>
      <c r="V8" s="2"/>
      <c r="W8" s="2"/>
      <c r="X8" s="2"/>
    </row>
    <row r="9" spans="3:24" ht="12.75">
      <c r="C9" s="20"/>
      <c r="D9" s="4"/>
      <c r="E9" s="4"/>
      <c r="F9" s="7" t="s">
        <v>15</v>
      </c>
      <c r="G9" s="7"/>
      <c r="H9" s="7"/>
      <c r="I9" s="4"/>
      <c r="J9" s="4"/>
      <c r="K9" s="4"/>
      <c r="L9" s="4"/>
      <c r="M9" s="4"/>
      <c r="N9" s="4"/>
      <c r="O9" s="4"/>
      <c r="P9" s="4"/>
      <c r="Q9" s="4"/>
      <c r="R9" s="21"/>
      <c r="T9" s="45"/>
      <c r="U9" s="2"/>
      <c r="V9" s="2"/>
      <c r="W9" s="2"/>
      <c r="X9" s="2"/>
    </row>
    <row r="10" spans="3:24" ht="25.5" customHeight="1">
      <c r="C10" s="20"/>
      <c r="D10" s="4"/>
      <c r="E10" s="4"/>
      <c r="F10" s="189"/>
      <c r="G10" s="190"/>
      <c r="H10" s="190"/>
      <c r="I10" s="190"/>
      <c r="J10" s="190"/>
      <c r="K10" s="190"/>
      <c r="L10" s="190"/>
      <c r="M10" s="190"/>
      <c r="N10" s="190"/>
      <c r="O10" s="191"/>
      <c r="P10" s="4"/>
      <c r="Q10" s="4"/>
      <c r="R10" s="21"/>
      <c r="U10" s="2"/>
      <c r="V10" s="2"/>
      <c r="W10" s="2"/>
      <c r="X10" s="2"/>
    </row>
    <row r="11" spans="3:18" ht="20.25" customHeight="1">
      <c r="C11" s="20"/>
      <c r="D11" s="4"/>
      <c r="E11" s="4"/>
      <c r="F11" s="7" t="s">
        <v>112</v>
      </c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21"/>
    </row>
    <row r="12" spans="3:18" ht="5.25" customHeight="1">
      <c r="C12" s="20"/>
      <c r="D12" s="4"/>
      <c r="E12" s="4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21"/>
    </row>
    <row r="13" spans="3:18" ht="12.75">
      <c r="C13" s="20"/>
      <c r="D13" s="4"/>
      <c r="E13" s="4"/>
      <c r="F13" s="7" t="s">
        <v>70</v>
      </c>
      <c r="G13" s="7"/>
      <c r="H13" s="76"/>
      <c r="I13" s="7" t="s">
        <v>87</v>
      </c>
      <c r="J13" s="7"/>
      <c r="K13" s="76"/>
      <c r="L13" s="8" t="s">
        <v>88</v>
      </c>
      <c r="M13" s="8"/>
      <c r="N13" s="76"/>
      <c r="O13" s="4"/>
      <c r="P13" s="4"/>
      <c r="Q13" s="15"/>
      <c r="R13" s="22"/>
    </row>
    <row r="14" spans="3:19" ht="12.75">
      <c r="C14" s="20"/>
      <c r="D14" s="4"/>
      <c r="E14" s="4"/>
      <c r="F14" s="9" t="s">
        <v>84</v>
      </c>
      <c r="G14" s="9" t="s">
        <v>39</v>
      </c>
      <c r="H14" s="60"/>
      <c r="I14" s="10"/>
      <c r="J14" s="10" t="s">
        <v>40</v>
      </c>
      <c r="K14" s="60"/>
      <c r="L14" s="10"/>
      <c r="M14" s="10" t="s">
        <v>41</v>
      </c>
      <c r="N14" s="60"/>
      <c r="O14" s="10"/>
      <c r="P14" s="10" t="s">
        <v>42</v>
      </c>
      <c r="Q14" s="76"/>
      <c r="R14" s="23"/>
      <c r="S14" s="1"/>
    </row>
    <row r="15" spans="3:19" ht="12.75">
      <c r="C15" s="20"/>
      <c r="D15" s="4"/>
      <c r="E15" s="4"/>
      <c r="F15" s="7" t="s">
        <v>85</v>
      </c>
      <c r="G15" s="9" t="s">
        <v>39</v>
      </c>
      <c r="H15" s="60"/>
      <c r="I15" s="10"/>
      <c r="J15" s="10" t="s">
        <v>40</v>
      </c>
      <c r="K15" s="60"/>
      <c r="L15" s="10"/>
      <c r="M15" s="10" t="s">
        <v>41</v>
      </c>
      <c r="N15" s="60"/>
      <c r="O15" s="10"/>
      <c r="P15" s="10" t="s">
        <v>42</v>
      </c>
      <c r="Q15" s="60"/>
      <c r="R15" s="23"/>
      <c r="S15" s="1"/>
    </row>
    <row r="16" spans="3:19" ht="12.75">
      <c r="C16" s="20"/>
      <c r="D16" s="4"/>
      <c r="E16" s="4"/>
      <c r="F16" s="7" t="s">
        <v>86</v>
      </c>
      <c r="G16" s="9" t="s">
        <v>39</v>
      </c>
      <c r="H16" s="77"/>
      <c r="I16" s="10"/>
      <c r="J16" s="10" t="s">
        <v>40</v>
      </c>
      <c r="K16" s="77"/>
      <c r="L16" s="10"/>
      <c r="M16" s="10" t="s">
        <v>41</v>
      </c>
      <c r="N16" s="77"/>
      <c r="O16" s="10"/>
      <c r="P16" s="10" t="s">
        <v>42</v>
      </c>
      <c r="Q16" s="77"/>
      <c r="R16" s="23"/>
      <c r="S16" s="1"/>
    </row>
    <row r="17" spans="3:18" ht="13.5" customHeight="1">
      <c r="C17" s="20"/>
      <c r="D17" s="4"/>
      <c r="E17" s="4"/>
      <c r="F17" s="7"/>
      <c r="G17" s="7"/>
      <c r="H17" s="7"/>
      <c r="I17" s="7"/>
      <c r="J17" s="7"/>
      <c r="K17" s="7"/>
      <c r="L17" s="7"/>
      <c r="M17" s="7"/>
      <c r="N17" s="7"/>
      <c r="O17" s="4"/>
      <c r="P17" s="4"/>
      <c r="Q17" s="4"/>
      <c r="R17" s="21"/>
    </row>
    <row r="18" spans="3:18" ht="12.75" customHeight="1">
      <c r="C18" s="20"/>
      <c r="D18" s="4"/>
      <c r="E18" s="4"/>
      <c r="F18" s="7" t="s">
        <v>14</v>
      </c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21"/>
    </row>
    <row r="19" spans="3:18" ht="14.25" customHeight="1">
      <c r="C19" s="20"/>
      <c r="D19" s="4"/>
      <c r="E19" s="4"/>
      <c r="F19" s="7" t="s">
        <v>100</v>
      </c>
      <c r="G19" s="7"/>
      <c r="H19" s="7"/>
      <c r="I19" s="4"/>
      <c r="J19" s="4"/>
      <c r="K19" s="4"/>
      <c r="L19" s="4"/>
      <c r="M19" s="4"/>
      <c r="N19" s="4"/>
      <c r="O19" s="4"/>
      <c r="P19" s="4"/>
      <c r="Q19" s="4"/>
      <c r="R19" s="21"/>
    </row>
    <row r="20" spans="3:18" ht="12.75" customHeight="1"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/>
    </row>
    <row r="21" spans="3:18" ht="12.75" customHeight="1" thickBot="1">
      <c r="C21" s="20"/>
      <c r="D21" s="4"/>
      <c r="E21" s="4"/>
      <c r="F21" s="11" t="s">
        <v>0</v>
      </c>
      <c r="G21" s="11"/>
      <c r="H21" s="11"/>
      <c r="I21" s="11"/>
      <c r="J21" s="11"/>
      <c r="K21" s="135" t="s">
        <v>2</v>
      </c>
      <c r="L21" s="11" t="s">
        <v>3</v>
      </c>
      <c r="M21" s="11"/>
      <c r="N21" s="11" t="s">
        <v>4</v>
      </c>
      <c r="O21" s="4"/>
      <c r="P21" s="4"/>
      <c r="Q21" s="4"/>
      <c r="R21" s="21"/>
    </row>
    <row r="22" spans="3:18" ht="15" customHeight="1" thickTop="1">
      <c r="C22" s="20"/>
      <c r="D22" s="150"/>
      <c r="E22" s="151"/>
      <c r="F22" s="151"/>
      <c r="G22" s="151"/>
      <c r="H22" s="151"/>
      <c r="I22" s="151"/>
      <c r="J22" s="152"/>
      <c r="K22" s="78">
        <v>0</v>
      </c>
      <c r="L22" s="192">
        <v>0</v>
      </c>
      <c r="M22" s="193"/>
      <c r="N22" s="100">
        <f>K22*L22</f>
        <v>0</v>
      </c>
      <c r="O22" s="4"/>
      <c r="P22" s="4"/>
      <c r="Q22" s="119"/>
      <c r="R22" s="21"/>
    </row>
    <row r="23" spans="3:18" ht="15" customHeight="1">
      <c r="C23" s="20"/>
      <c r="D23" s="153"/>
      <c r="E23" s="154"/>
      <c r="F23" s="154"/>
      <c r="G23" s="154"/>
      <c r="H23" s="154"/>
      <c r="I23" s="154"/>
      <c r="J23" s="155"/>
      <c r="K23" s="79">
        <v>0</v>
      </c>
      <c r="L23" s="194">
        <v>0</v>
      </c>
      <c r="M23" s="195"/>
      <c r="N23" s="90">
        <f>K23*L23</f>
        <v>0</v>
      </c>
      <c r="O23" s="4"/>
      <c r="P23" s="4"/>
      <c r="Q23" s="119"/>
      <c r="R23" s="21"/>
    </row>
    <row r="24" spans="3:18" ht="15" customHeight="1">
      <c r="C24" s="20"/>
      <c r="D24" s="153"/>
      <c r="E24" s="154"/>
      <c r="F24" s="154"/>
      <c r="G24" s="154"/>
      <c r="H24" s="154"/>
      <c r="I24" s="154"/>
      <c r="J24" s="155"/>
      <c r="K24" s="79">
        <v>0</v>
      </c>
      <c r="L24" s="194">
        <v>0</v>
      </c>
      <c r="M24" s="195"/>
      <c r="N24" s="90">
        <f>K24*L24</f>
        <v>0</v>
      </c>
      <c r="O24" s="4"/>
      <c r="P24" s="4"/>
      <c r="Q24" s="4"/>
      <c r="R24" s="21"/>
    </row>
    <row r="25" spans="3:18" ht="15" customHeight="1" thickBot="1">
      <c r="C25" s="20"/>
      <c r="D25" s="156"/>
      <c r="E25" s="157"/>
      <c r="F25" s="157"/>
      <c r="G25" s="157"/>
      <c r="H25" s="157"/>
      <c r="I25" s="157"/>
      <c r="J25" s="158"/>
      <c r="K25" s="80">
        <v>0</v>
      </c>
      <c r="L25" s="175">
        <v>0</v>
      </c>
      <c r="M25" s="176"/>
      <c r="N25" s="101">
        <f>K25*L25</f>
        <v>0</v>
      </c>
      <c r="O25" s="4"/>
      <c r="P25" s="4"/>
      <c r="Q25" s="4"/>
      <c r="R25" s="21"/>
    </row>
    <row r="26" spans="3:18" ht="18" customHeight="1" thickTop="1">
      <c r="C26" s="20"/>
      <c r="D26" s="4"/>
      <c r="E26" s="4"/>
      <c r="F26" s="7"/>
      <c r="G26" s="7"/>
      <c r="H26" s="7"/>
      <c r="I26" s="7"/>
      <c r="J26" s="7"/>
      <c r="K26" s="7"/>
      <c r="L26" s="7"/>
      <c r="M26" s="7"/>
      <c r="N26" s="7"/>
      <c r="O26" s="4"/>
      <c r="P26" s="4"/>
      <c r="Q26" s="4"/>
      <c r="R26" s="21"/>
    </row>
    <row r="27" spans="3:18" ht="12.75" customHeight="1">
      <c r="C27" s="20"/>
      <c r="D27" s="4"/>
      <c r="E27" s="4"/>
      <c r="F27" s="7"/>
      <c r="G27" s="7"/>
      <c r="H27" s="7"/>
      <c r="I27" s="7" t="s">
        <v>75</v>
      </c>
      <c r="J27" s="7"/>
      <c r="K27" s="7"/>
      <c r="L27" s="7"/>
      <c r="M27" s="7"/>
      <c r="N27" s="102">
        <f>SUM(N22:N25)</f>
        <v>0</v>
      </c>
      <c r="O27" s="4"/>
      <c r="P27" s="4"/>
      <c r="Q27" s="4"/>
      <c r="R27" s="21"/>
    </row>
    <row r="28" spans="3:18" ht="8.25" customHeight="1">
      <c r="C28" s="2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1"/>
    </row>
    <row r="29" spans="3:18" ht="12.75" customHeight="1">
      <c r="C29" s="20"/>
      <c r="D29" s="4"/>
      <c r="E29" s="4"/>
      <c r="F29" s="7" t="s">
        <v>8</v>
      </c>
      <c r="G29" s="7"/>
      <c r="H29" s="7"/>
      <c r="I29" s="4"/>
      <c r="J29" s="4"/>
      <c r="K29" s="4"/>
      <c r="L29" s="4"/>
      <c r="M29" s="4"/>
      <c r="N29" s="4"/>
      <c r="O29" s="4"/>
      <c r="P29" s="4"/>
      <c r="Q29" s="4"/>
      <c r="R29" s="21"/>
    </row>
    <row r="30" spans="3:18" ht="12.75" customHeight="1" thickBot="1">
      <c r="C30" s="20"/>
      <c r="D30" s="4"/>
      <c r="E30" s="4"/>
      <c r="F30" s="11" t="s">
        <v>21</v>
      </c>
      <c r="G30" s="11"/>
      <c r="H30" s="11"/>
      <c r="I30" s="11"/>
      <c r="J30" s="11"/>
      <c r="K30" s="117" t="s">
        <v>2</v>
      </c>
      <c r="L30" s="11" t="s">
        <v>77</v>
      </c>
      <c r="M30" s="11"/>
      <c r="N30" s="11" t="s">
        <v>4</v>
      </c>
      <c r="O30" s="4"/>
      <c r="P30" s="4"/>
      <c r="Q30" s="4"/>
      <c r="R30" s="21"/>
    </row>
    <row r="31" spans="3:18" ht="15" customHeight="1" thickTop="1">
      <c r="C31" s="20"/>
      <c r="D31" s="159"/>
      <c r="E31" s="160"/>
      <c r="F31" s="160"/>
      <c r="G31" s="160"/>
      <c r="H31" s="160"/>
      <c r="I31" s="160"/>
      <c r="J31" s="161"/>
      <c r="K31" s="56">
        <v>0</v>
      </c>
      <c r="L31" s="177">
        <v>0</v>
      </c>
      <c r="M31" s="178"/>
      <c r="N31" s="100">
        <f>K31*L31</f>
        <v>0</v>
      </c>
      <c r="O31" s="4"/>
      <c r="P31" s="4"/>
      <c r="Q31" s="4"/>
      <c r="R31" s="21"/>
    </row>
    <row r="32" spans="3:18" ht="15" customHeight="1">
      <c r="C32" s="20"/>
      <c r="D32" s="144"/>
      <c r="E32" s="145"/>
      <c r="F32" s="145"/>
      <c r="G32" s="145"/>
      <c r="H32" s="145"/>
      <c r="I32" s="145"/>
      <c r="J32" s="146"/>
      <c r="K32" s="59">
        <v>0</v>
      </c>
      <c r="L32" s="179">
        <v>0</v>
      </c>
      <c r="M32" s="180"/>
      <c r="N32" s="90">
        <f>K32*L32</f>
        <v>0</v>
      </c>
      <c r="O32" s="4"/>
      <c r="P32" s="4"/>
      <c r="Q32" s="4"/>
      <c r="R32" s="21"/>
    </row>
    <row r="33" spans="3:18" ht="15" customHeight="1">
      <c r="C33" s="20"/>
      <c r="D33" s="144"/>
      <c r="E33" s="145"/>
      <c r="F33" s="145"/>
      <c r="G33" s="145"/>
      <c r="H33" s="145"/>
      <c r="I33" s="145"/>
      <c r="J33" s="146"/>
      <c r="K33" s="59">
        <v>0</v>
      </c>
      <c r="L33" s="179">
        <v>0</v>
      </c>
      <c r="M33" s="180"/>
      <c r="N33" s="90">
        <f>K33*L33</f>
        <v>0</v>
      </c>
      <c r="O33" s="4"/>
      <c r="P33" s="4"/>
      <c r="Q33" s="4"/>
      <c r="R33" s="21"/>
    </row>
    <row r="34" spans="3:18" ht="15" customHeight="1" thickBot="1">
      <c r="C34" s="20"/>
      <c r="D34" s="147"/>
      <c r="E34" s="148"/>
      <c r="F34" s="148"/>
      <c r="G34" s="148"/>
      <c r="H34" s="148"/>
      <c r="I34" s="148"/>
      <c r="J34" s="149"/>
      <c r="K34" s="54">
        <v>0</v>
      </c>
      <c r="L34" s="181">
        <v>0</v>
      </c>
      <c r="M34" s="182"/>
      <c r="N34" s="101">
        <f>K34*L34</f>
        <v>0</v>
      </c>
      <c r="O34" s="4"/>
      <c r="P34" s="4"/>
      <c r="Q34" s="4"/>
      <c r="R34" s="21"/>
    </row>
    <row r="35" spans="3:18" ht="18" customHeight="1" thickTop="1">
      <c r="C35" s="2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4"/>
      <c r="P35" s="4"/>
      <c r="Q35" s="4"/>
      <c r="R35" s="21"/>
    </row>
    <row r="36" spans="3:18" ht="12.75" customHeight="1">
      <c r="C36" s="20"/>
      <c r="D36" s="7"/>
      <c r="E36" s="7"/>
      <c r="F36" s="7"/>
      <c r="G36" s="7"/>
      <c r="H36" s="7"/>
      <c r="I36" s="7" t="s">
        <v>74</v>
      </c>
      <c r="J36" s="7"/>
      <c r="K36" s="7"/>
      <c r="L36" s="7"/>
      <c r="M36" s="7"/>
      <c r="N36" s="88">
        <f>SUM(N31:N34)</f>
        <v>0</v>
      </c>
      <c r="O36" s="4"/>
      <c r="P36" s="4"/>
      <c r="Q36" s="4"/>
      <c r="R36" s="21"/>
    </row>
    <row r="37" spans="3:18" ht="18" customHeight="1">
      <c r="C37" s="2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4"/>
      <c r="P37" s="4"/>
      <c r="Q37" s="4"/>
      <c r="R37" s="21"/>
    </row>
    <row r="38" spans="3:18" ht="12.75" customHeight="1">
      <c r="C38" s="20"/>
      <c r="D38" s="7"/>
      <c r="E38" s="7"/>
      <c r="F38" s="7" t="s">
        <v>29</v>
      </c>
      <c r="G38" s="7"/>
      <c r="H38" s="7"/>
      <c r="I38" s="7"/>
      <c r="J38" s="7"/>
      <c r="K38" s="7"/>
      <c r="L38" s="7"/>
      <c r="M38" s="7"/>
      <c r="N38" s="7"/>
      <c r="O38" s="4"/>
      <c r="P38" s="4"/>
      <c r="Q38" s="4"/>
      <c r="R38" s="21"/>
    </row>
    <row r="39" spans="3:18" ht="12.75" customHeight="1" thickBot="1">
      <c r="C39" s="20"/>
      <c r="D39" s="7"/>
      <c r="E39" s="7"/>
      <c r="F39" s="13" t="s">
        <v>30</v>
      </c>
      <c r="G39" s="13"/>
      <c r="H39" s="13"/>
      <c r="I39" s="7"/>
      <c r="J39" s="7"/>
      <c r="K39" s="13" t="s">
        <v>1</v>
      </c>
      <c r="L39" s="13" t="s">
        <v>26</v>
      </c>
      <c r="M39" s="13"/>
      <c r="N39" s="13" t="s">
        <v>4</v>
      </c>
      <c r="O39" s="4"/>
      <c r="P39" s="4"/>
      <c r="Q39" s="4"/>
      <c r="R39" s="21"/>
    </row>
    <row r="40" spans="3:18" ht="15" customHeight="1" thickTop="1">
      <c r="C40" s="20"/>
      <c r="D40" s="159"/>
      <c r="E40" s="166"/>
      <c r="F40" s="166"/>
      <c r="G40" s="166"/>
      <c r="H40" s="166"/>
      <c r="I40" s="166"/>
      <c r="J40" s="166"/>
      <c r="K40" s="111">
        <v>0</v>
      </c>
      <c r="L40" s="169">
        <v>0</v>
      </c>
      <c r="M40" s="170"/>
      <c r="N40" s="89">
        <f>K40*L40</f>
        <v>0</v>
      </c>
      <c r="O40" s="4"/>
      <c r="P40" s="4"/>
      <c r="Q40" s="4"/>
      <c r="R40" s="21"/>
    </row>
    <row r="41" spans="3:18" ht="15" customHeight="1">
      <c r="C41" s="20"/>
      <c r="D41" s="144"/>
      <c r="E41" s="167"/>
      <c r="F41" s="167"/>
      <c r="G41" s="167"/>
      <c r="H41" s="167"/>
      <c r="I41" s="167"/>
      <c r="J41" s="167"/>
      <c r="K41" s="112">
        <v>0</v>
      </c>
      <c r="L41" s="171">
        <v>0</v>
      </c>
      <c r="M41" s="172"/>
      <c r="N41" s="104">
        <f>K41*L41</f>
        <v>0</v>
      </c>
      <c r="O41" s="4"/>
      <c r="P41" s="4"/>
      <c r="Q41" s="4"/>
      <c r="R41" s="21"/>
    </row>
    <row r="42" spans="3:18" ht="15" customHeight="1" thickBot="1">
      <c r="C42" s="20"/>
      <c r="D42" s="147"/>
      <c r="E42" s="168"/>
      <c r="F42" s="168"/>
      <c r="G42" s="168"/>
      <c r="H42" s="168"/>
      <c r="I42" s="168"/>
      <c r="J42" s="168"/>
      <c r="K42" s="113">
        <v>0</v>
      </c>
      <c r="L42" s="173">
        <v>0</v>
      </c>
      <c r="M42" s="174"/>
      <c r="N42" s="101">
        <f>K42*L42</f>
        <v>0</v>
      </c>
      <c r="O42" s="4"/>
      <c r="P42" s="4"/>
      <c r="Q42" s="4"/>
      <c r="R42" s="21"/>
    </row>
    <row r="43" spans="3:18" s="1" customFormat="1" ht="12" thickTop="1">
      <c r="C43" s="2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25"/>
    </row>
    <row r="44" spans="3:18" s="1" customFormat="1" ht="11.25">
      <c r="C44" s="24"/>
      <c r="D44" s="7"/>
      <c r="E44" s="7"/>
      <c r="F44" s="7"/>
      <c r="G44" s="7"/>
      <c r="H44" s="7"/>
      <c r="I44" s="7" t="s">
        <v>73</v>
      </c>
      <c r="J44" s="7"/>
      <c r="K44" s="7"/>
      <c r="L44" s="7"/>
      <c r="M44" s="7"/>
      <c r="N44" s="88">
        <f>SUM(N40:N42)</f>
        <v>0</v>
      </c>
      <c r="O44" s="7"/>
      <c r="P44" s="7"/>
      <c r="Q44" s="7"/>
      <c r="R44" s="25"/>
    </row>
    <row r="45" spans="3:18" s="1" customFormat="1" ht="11.25">
      <c r="C45" s="2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25"/>
    </row>
    <row r="46" spans="3:18" s="1" customFormat="1" ht="14.25" customHeight="1">
      <c r="C46" s="24"/>
      <c r="D46" s="7"/>
      <c r="E46" s="7"/>
      <c r="F46" s="7" t="s">
        <v>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25"/>
    </row>
    <row r="47" spans="3:18" s="1" customFormat="1" ht="9" customHeight="1">
      <c r="C47" s="2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5"/>
    </row>
    <row r="48" spans="3:18" s="1" customFormat="1" ht="12" thickBot="1">
      <c r="C48" s="24"/>
      <c r="D48" s="7"/>
      <c r="E48" s="7"/>
      <c r="F48" s="7"/>
      <c r="G48" s="7"/>
      <c r="H48" s="7" t="s">
        <v>72</v>
      </c>
      <c r="I48" s="7"/>
      <c r="J48" s="7"/>
      <c r="K48" s="7"/>
      <c r="L48" s="7"/>
      <c r="M48" s="7"/>
      <c r="N48" s="87">
        <f>N27+N36+N44</f>
        <v>0</v>
      </c>
      <c r="O48" s="7"/>
      <c r="P48" s="7"/>
      <c r="Q48" s="7"/>
      <c r="R48" s="25"/>
    </row>
    <row r="49" spans="3:18" ht="19.5" customHeight="1">
      <c r="C49" s="2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1"/>
    </row>
    <row r="50" spans="3:18" ht="9.75" customHeight="1">
      <c r="C50" s="162" t="s">
        <v>12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1"/>
      <c r="Q50" s="4"/>
      <c r="R50" s="21"/>
    </row>
    <row r="51" spans="3:18" ht="8.25" customHeight="1" thickBot="1">
      <c r="C51" s="164" t="s">
        <v>71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44"/>
      <c r="Q51" s="27"/>
      <c r="R51" s="26"/>
    </row>
    <row r="52" ht="12.75" hidden="1"/>
  </sheetData>
  <sheetProtection sheet="1" objects="1" scenarios="1"/>
  <mergeCells count="26">
    <mergeCell ref="F7:O8"/>
    <mergeCell ref="F10:O10"/>
    <mergeCell ref="L22:M22"/>
    <mergeCell ref="L23:M23"/>
    <mergeCell ref="L24:M24"/>
    <mergeCell ref="L25:M25"/>
    <mergeCell ref="L31:M31"/>
    <mergeCell ref="L32:M32"/>
    <mergeCell ref="L33:M33"/>
    <mergeCell ref="L34:M34"/>
    <mergeCell ref="C50:O50"/>
    <mergeCell ref="C51:O51"/>
    <mergeCell ref="D40:J40"/>
    <mergeCell ref="D41:J41"/>
    <mergeCell ref="D42:J42"/>
    <mergeCell ref="L40:M40"/>
    <mergeCell ref="L41:M41"/>
    <mergeCell ref="L42:M42"/>
    <mergeCell ref="D33:J33"/>
    <mergeCell ref="D34:J34"/>
    <mergeCell ref="D22:J22"/>
    <mergeCell ref="D23:J23"/>
    <mergeCell ref="D24:J24"/>
    <mergeCell ref="D25:J25"/>
    <mergeCell ref="D31:J31"/>
    <mergeCell ref="D32:J32"/>
  </mergeCells>
  <hyperlinks>
    <hyperlink ref="K21" r:id="rId1" display="$/Hour"/>
    <hyperlink ref="K30" r:id="rId2" display="http://www.dir.ca.gov/dlsr/PWD/index.htm"/>
  </hyperlinks>
  <printOptions/>
  <pageMargins left="0.75" right="0.75" top="1" bottom="1" header="0.5" footer="0.5"/>
  <pageSetup horizontalDpi="600" verticalDpi="600" orientation="portrait" scale="75" r:id="rId5"/>
  <colBreaks count="1" manualBreakCount="1">
    <brk id="19" max="65535" man="1"/>
  </colBreak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C3:X51"/>
  <sheetViews>
    <sheetView showGridLines="0" tabSelected="1" zoomScaleSheetLayoutView="100" zoomScalePageLayoutView="0" workbookViewId="0" topLeftCell="A1">
      <selection activeCell="H27" sqref="H27"/>
    </sheetView>
  </sheetViews>
  <sheetFormatPr defaultColWidth="9.140625" defaultRowHeight="12.75"/>
  <cols>
    <col min="1" max="1" width="2.421875" style="0" customWidth="1"/>
    <col min="2" max="2" width="5.00390625" style="0" hidden="1" customWidth="1"/>
    <col min="3" max="3" width="4.7109375" style="0" customWidth="1"/>
    <col min="4" max="5" width="2.421875" style="0" customWidth="1"/>
    <col min="6" max="6" width="19.28125" style="0" customWidth="1"/>
    <col min="7" max="7" width="2.28125" style="0" customWidth="1"/>
    <col min="8" max="8" width="10.7109375" style="0" customWidth="1"/>
    <col min="9" max="9" width="9.00390625" style="0" customWidth="1"/>
    <col min="10" max="10" width="2.140625" style="0" customWidth="1"/>
    <col min="11" max="11" width="10.7109375" style="0" customWidth="1"/>
    <col min="12" max="12" width="6.8515625" style="0" customWidth="1"/>
    <col min="13" max="13" width="1.57421875" style="0" customWidth="1"/>
    <col min="14" max="14" width="10.7109375" style="0" customWidth="1"/>
    <col min="15" max="15" width="4.8515625" style="0" customWidth="1"/>
    <col min="16" max="16" width="2.140625" style="0" customWidth="1"/>
    <col min="18" max="18" width="3.57421875" style="0" customWidth="1"/>
    <col min="19" max="19" width="4.421875" style="0" hidden="1" customWidth="1"/>
  </cols>
  <sheetData>
    <row r="1" ht="10.5" customHeight="1" thickBot="1"/>
    <row r="2" ht="10.5" customHeight="1" hidden="1" thickBot="1"/>
    <row r="3" spans="3:18" ht="13.5" thickBot="1">
      <c r="C3" s="16"/>
      <c r="D3" s="17"/>
      <c r="E3" s="17"/>
      <c r="F3" s="18" t="s">
        <v>18</v>
      </c>
      <c r="G3" s="18"/>
      <c r="H3" s="17"/>
      <c r="I3" s="17"/>
      <c r="J3" s="17"/>
      <c r="K3" s="17"/>
      <c r="L3" s="17"/>
      <c r="M3" s="17"/>
      <c r="N3" s="17"/>
      <c r="O3" s="17"/>
      <c r="P3" s="17"/>
      <c r="Q3" s="17"/>
      <c r="R3" s="19"/>
    </row>
    <row r="4" spans="3:18" ht="18">
      <c r="C4" s="84" t="s">
        <v>103</v>
      </c>
      <c r="D4" s="4"/>
      <c r="E4" s="4"/>
      <c r="F4" s="83"/>
      <c r="G4" s="4"/>
      <c r="H4" s="4"/>
      <c r="I4" s="4"/>
      <c r="J4" s="4"/>
      <c r="K4" s="4"/>
      <c r="L4" s="4"/>
      <c r="M4" s="4"/>
      <c r="N4" s="5"/>
      <c r="O4" s="4"/>
      <c r="P4" s="4"/>
      <c r="Q4" s="4"/>
      <c r="R4" s="21"/>
    </row>
    <row r="5" spans="3:18" ht="12.75">
      <c r="C5" s="20"/>
      <c r="D5" s="4"/>
      <c r="E5" s="4"/>
      <c r="F5" s="6" t="s">
        <v>17</v>
      </c>
      <c r="G5" s="6"/>
      <c r="H5" s="6"/>
      <c r="I5" s="4"/>
      <c r="J5" s="4"/>
      <c r="K5" s="4"/>
      <c r="L5" s="4"/>
      <c r="M5" s="4"/>
      <c r="N5" s="115" t="s">
        <v>119</v>
      </c>
      <c r="O5" s="4"/>
      <c r="P5" s="4"/>
      <c r="Q5" s="4"/>
      <c r="R5" s="21"/>
    </row>
    <row r="6" spans="3:18" ht="12.75">
      <c r="C6" s="20"/>
      <c r="D6" s="4"/>
      <c r="E6" s="4"/>
      <c r="F6" s="7" t="s">
        <v>16</v>
      </c>
      <c r="G6" s="7"/>
      <c r="H6" s="7"/>
      <c r="I6" s="4"/>
      <c r="J6" s="4"/>
      <c r="K6" s="4"/>
      <c r="L6" s="4"/>
      <c r="M6" s="4"/>
      <c r="N6" s="4"/>
      <c r="O6" s="4"/>
      <c r="P6" s="4"/>
      <c r="Q6" s="4"/>
      <c r="R6" s="21"/>
    </row>
    <row r="7" spans="3:18" ht="12.75">
      <c r="C7" s="20"/>
      <c r="D7" s="4"/>
      <c r="E7" s="4"/>
      <c r="F7" s="196"/>
      <c r="G7" s="197"/>
      <c r="H7" s="197"/>
      <c r="I7" s="197"/>
      <c r="J7" s="197"/>
      <c r="K7" s="197"/>
      <c r="L7" s="197"/>
      <c r="M7" s="197"/>
      <c r="N7" s="197"/>
      <c r="O7" s="198"/>
      <c r="P7" s="4"/>
      <c r="Q7" s="4"/>
      <c r="R7" s="21"/>
    </row>
    <row r="8" spans="3:24" ht="14.25" customHeight="1">
      <c r="C8" s="20"/>
      <c r="D8" s="4"/>
      <c r="E8" s="4"/>
      <c r="F8" s="199"/>
      <c r="G8" s="200"/>
      <c r="H8" s="200"/>
      <c r="I8" s="200"/>
      <c r="J8" s="200"/>
      <c r="K8" s="200"/>
      <c r="L8" s="200"/>
      <c r="M8" s="200"/>
      <c r="N8" s="200"/>
      <c r="O8" s="201"/>
      <c r="P8" s="4"/>
      <c r="Q8" s="4"/>
      <c r="R8" s="21"/>
      <c r="T8" s="2"/>
      <c r="U8" s="2"/>
      <c r="V8" s="2"/>
      <c r="W8" s="2"/>
      <c r="X8" s="2"/>
    </row>
    <row r="9" spans="3:24" ht="12.75">
      <c r="C9" s="20"/>
      <c r="D9" s="4"/>
      <c r="E9" s="4"/>
      <c r="F9" s="7" t="s">
        <v>15</v>
      </c>
      <c r="G9" s="7"/>
      <c r="H9" s="7"/>
      <c r="I9" s="4"/>
      <c r="J9" s="4"/>
      <c r="K9" s="4"/>
      <c r="L9" s="4"/>
      <c r="M9" s="4"/>
      <c r="N9" s="4"/>
      <c r="O9" s="4"/>
      <c r="P9" s="4"/>
      <c r="Q9" s="4"/>
      <c r="R9" s="21"/>
      <c r="T9" s="45"/>
      <c r="U9" s="2"/>
      <c r="V9" s="2"/>
      <c r="W9" s="2"/>
      <c r="X9" s="2"/>
    </row>
    <row r="10" spans="3:24" ht="25.5" customHeight="1">
      <c r="C10" s="20"/>
      <c r="D10" s="4"/>
      <c r="E10" s="4"/>
      <c r="F10" s="202"/>
      <c r="G10" s="203"/>
      <c r="H10" s="203"/>
      <c r="I10" s="203"/>
      <c r="J10" s="203"/>
      <c r="K10" s="203"/>
      <c r="L10" s="203"/>
      <c r="M10" s="203"/>
      <c r="N10" s="203"/>
      <c r="O10" s="204"/>
      <c r="P10" s="4"/>
      <c r="Q10" s="4"/>
      <c r="R10" s="21"/>
      <c r="U10" s="2"/>
      <c r="V10" s="2"/>
      <c r="W10" s="2"/>
      <c r="X10" s="2"/>
    </row>
    <row r="11" spans="3:18" ht="20.25" customHeight="1">
      <c r="C11" s="20"/>
      <c r="D11" s="4"/>
      <c r="E11" s="4"/>
      <c r="F11" s="7" t="s">
        <v>113</v>
      </c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21"/>
    </row>
    <row r="12" spans="3:18" ht="5.25" customHeight="1">
      <c r="C12" s="20"/>
      <c r="D12" s="4"/>
      <c r="E12" s="4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21"/>
    </row>
    <row r="13" spans="3:18" ht="12.75">
      <c r="C13" s="20"/>
      <c r="D13" s="4"/>
      <c r="E13" s="4"/>
      <c r="F13" s="7" t="s">
        <v>70</v>
      </c>
      <c r="G13" s="7"/>
      <c r="H13" s="76"/>
      <c r="I13" s="7" t="s">
        <v>87</v>
      </c>
      <c r="J13" s="7"/>
      <c r="K13" s="76"/>
      <c r="L13" s="8" t="s">
        <v>88</v>
      </c>
      <c r="M13" s="8"/>
      <c r="N13" s="76"/>
      <c r="O13" s="4"/>
      <c r="P13" s="4"/>
      <c r="Q13" s="15"/>
      <c r="R13" s="22"/>
    </row>
    <row r="14" spans="3:19" ht="12.75">
      <c r="C14" s="20"/>
      <c r="D14" s="4"/>
      <c r="E14" s="4"/>
      <c r="F14" s="9" t="s">
        <v>84</v>
      </c>
      <c r="G14" s="9" t="s">
        <v>39</v>
      </c>
      <c r="H14" s="60"/>
      <c r="I14" s="10"/>
      <c r="J14" s="10" t="s">
        <v>40</v>
      </c>
      <c r="K14" s="60"/>
      <c r="L14" s="10"/>
      <c r="M14" s="10" t="s">
        <v>41</v>
      </c>
      <c r="N14" s="60"/>
      <c r="O14" s="10"/>
      <c r="P14" s="10" t="s">
        <v>42</v>
      </c>
      <c r="Q14" s="76"/>
      <c r="R14" s="23"/>
      <c r="S14" s="1"/>
    </row>
    <row r="15" spans="3:19" ht="12.75">
      <c r="C15" s="20"/>
      <c r="D15" s="4"/>
      <c r="E15" s="4"/>
      <c r="F15" s="7" t="s">
        <v>85</v>
      </c>
      <c r="G15" s="9" t="s">
        <v>39</v>
      </c>
      <c r="H15" s="60"/>
      <c r="I15" s="10"/>
      <c r="J15" s="10" t="s">
        <v>40</v>
      </c>
      <c r="K15" s="60"/>
      <c r="L15" s="10"/>
      <c r="M15" s="10" t="s">
        <v>41</v>
      </c>
      <c r="N15" s="60"/>
      <c r="O15" s="10"/>
      <c r="P15" s="10" t="s">
        <v>42</v>
      </c>
      <c r="Q15" s="60"/>
      <c r="R15" s="23"/>
      <c r="S15" s="1"/>
    </row>
    <row r="16" spans="3:19" ht="12.75">
      <c r="C16" s="20"/>
      <c r="D16" s="4"/>
      <c r="E16" s="4"/>
      <c r="F16" s="7" t="s">
        <v>86</v>
      </c>
      <c r="G16" s="9" t="s">
        <v>39</v>
      </c>
      <c r="H16" s="77"/>
      <c r="I16" s="10"/>
      <c r="J16" s="10" t="s">
        <v>40</v>
      </c>
      <c r="K16" s="77"/>
      <c r="L16" s="10"/>
      <c r="M16" s="10" t="s">
        <v>41</v>
      </c>
      <c r="N16" s="77"/>
      <c r="O16" s="10"/>
      <c r="P16" s="10" t="s">
        <v>42</v>
      </c>
      <c r="Q16" s="77"/>
      <c r="R16" s="23"/>
      <c r="S16" s="1"/>
    </row>
    <row r="17" spans="3:18" ht="13.5" customHeight="1">
      <c r="C17" s="20"/>
      <c r="D17" s="4"/>
      <c r="E17" s="4"/>
      <c r="F17" s="7"/>
      <c r="G17" s="7"/>
      <c r="H17" s="7"/>
      <c r="I17" s="7"/>
      <c r="J17" s="7"/>
      <c r="K17" s="7"/>
      <c r="L17" s="7"/>
      <c r="M17" s="7"/>
      <c r="N17" s="7"/>
      <c r="O17" s="4"/>
      <c r="P17" s="4"/>
      <c r="Q17" s="4"/>
      <c r="R17" s="21"/>
    </row>
    <row r="18" spans="3:18" ht="12.75" customHeight="1">
      <c r="C18" s="20"/>
      <c r="D18" s="4"/>
      <c r="E18" s="4"/>
      <c r="F18" s="7" t="s">
        <v>14</v>
      </c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21"/>
    </row>
    <row r="19" spans="3:18" ht="14.25" customHeight="1">
      <c r="C19" s="20"/>
      <c r="D19" s="4"/>
      <c r="E19" s="4"/>
      <c r="F19" s="7" t="s">
        <v>100</v>
      </c>
      <c r="G19" s="7"/>
      <c r="H19" s="7"/>
      <c r="I19" s="4"/>
      <c r="J19" s="4"/>
      <c r="K19" s="4"/>
      <c r="L19" s="4"/>
      <c r="M19" s="4"/>
      <c r="N19" s="4"/>
      <c r="O19" s="4"/>
      <c r="P19" s="4"/>
      <c r="Q19" s="4"/>
      <c r="R19" s="21"/>
    </row>
    <row r="20" spans="3:18" ht="12.75" customHeight="1"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/>
    </row>
    <row r="21" spans="3:18" ht="12.75" customHeight="1" thickBot="1">
      <c r="C21" s="20"/>
      <c r="D21" s="4"/>
      <c r="E21" s="4"/>
      <c r="F21" s="11" t="s">
        <v>0</v>
      </c>
      <c r="G21" s="11"/>
      <c r="H21" s="11"/>
      <c r="I21" s="11"/>
      <c r="J21" s="11"/>
      <c r="K21" s="135" t="s">
        <v>2</v>
      </c>
      <c r="L21" s="11" t="s">
        <v>3</v>
      </c>
      <c r="M21" s="11"/>
      <c r="N21" s="11" t="s">
        <v>4</v>
      </c>
      <c r="O21" s="4"/>
      <c r="P21" s="4"/>
      <c r="Q21" s="4"/>
      <c r="R21" s="21"/>
    </row>
    <row r="22" spans="3:18" ht="15" customHeight="1" thickTop="1">
      <c r="C22" s="20"/>
      <c r="D22" s="150"/>
      <c r="E22" s="151"/>
      <c r="F22" s="151"/>
      <c r="G22" s="151"/>
      <c r="H22" s="151"/>
      <c r="I22" s="151"/>
      <c r="J22" s="152"/>
      <c r="K22" s="78">
        <v>0</v>
      </c>
      <c r="L22" s="192">
        <v>0</v>
      </c>
      <c r="M22" s="193"/>
      <c r="N22" s="100">
        <f>K22*L22</f>
        <v>0</v>
      </c>
      <c r="O22" s="4"/>
      <c r="P22" s="4"/>
      <c r="Q22" s="4"/>
      <c r="R22" s="21"/>
    </row>
    <row r="23" spans="3:18" ht="15" customHeight="1">
      <c r="C23" s="20"/>
      <c r="D23" s="153"/>
      <c r="E23" s="154"/>
      <c r="F23" s="154"/>
      <c r="G23" s="154"/>
      <c r="H23" s="154"/>
      <c r="I23" s="154"/>
      <c r="J23" s="155"/>
      <c r="K23" s="79">
        <v>0</v>
      </c>
      <c r="L23" s="194">
        <v>0</v>
      </c>
      <c r="M23" s="195"/>
      <c r="N23" s="90">
        <f>K23*L23</f>
        <v>0</v>
      </c>
      <c r="O23" s="4"/>
      <c r="P23" s="4"/>
      <c r="Q23" s="4"/>
      <c r="R23" s="21"/>
    </row>
    <row r="24" spans="3:18" ht="15" customHeight="1">
      <c r="C24" s="20"/>
      <c r="D24" s="153"/>
      <c r="E24" s="154"/>
      <c r="F24" s="154"/>
      <c r="G24" s="154"/>
      <c r="H24" s="154"/>
      <c r="I24" s="154"/>
      <c r="J24" s="155"/>
      <c r="K24" s="79">
        <v>0</v>
      </c>
      <c r="L24" s="194">
        <v>0</v>
      </c>
      <c r="M24" s="195"/>
      <c r="N24" s="90">
        <f>K24*L24</f>
        <v>0</v>
      </c>
      <c r="O24" s="4"/>
      <c r="P24" s="4"/>
      <c r="Q24" s="4"/>
      <c r="R24" s="21"/>
    </row>
    <row r="25" spans="3:18" ht="15" customHeight="1" thickBot="1">
      <c r="C25" s="20"/>
      <c r="D25" s="156"/>
      <c r="E25" s="157"/>
      <c r="F25" s="157"/>
      <c r="G25" s="157"/>
      <c r="H25" s="157"/>
      <c r="I25" s="157"/>
      <c r="J25" s="158"/>
      <c r="K25" s="80">
        <v>0</v>
      </c>
      <c r="L25" s="175">
        <v>0</v>
      </c>
      <c r="M25" s="176"/>
      <c r="N25" s="101">
        <f>K25*L25</f>
        <v>0</v>
      </c>
      <c r="O25" s="4"/>
      <c r="P25" s="4"/>
      <c r="Q25" s="4"/>
      <c r="R25" s="21"/>
    </row>
    <row r="26" spans="3:18" ht="18" customHeight="1" thickTop="1">
      <c r="C26" s="20"/>
      <c r="D26" s="4"/>
      <c r="E26" s="4"/>
      <c r="F26" s="7"/>
      <c r="G26" s="7"/>
      <c r="H26" s="7"/>
      <c r="I26" s="7"/>
      <c r="J26" s="7"/>
      <c r="K26" s="7"/>
      <c r="L26" s="7"/>
      <c r="M26" s="7"/>
      <c r="N26" s="7"/>
      <c r="O26" s="4"/>
      <c r="P26" s="4"/>
      <c r="Q26" s="4"/>
      <c r="R26" s="21"/>
    </row>
    <row r="27" spans="3:18" ht="12.75" customHeight="1">
      <c r="C27" s="20"/>
      <c r="D27" s="4"/>
      <c r="E27" s="4"/>
      <c r="F27" s="7"/>
      <c r="G27" s="7"/>
      <c r="H27" s="7"/>
      <c r="I27" s="7" t="s">
        <v>75</v>
      </c>
      <c r="J27" s="7"/>
      <c r="K27" s="7"/>
      <c r="L27" s="7"/>
      <c r="M27" s="7"/>
      <c r="N27" s="102">
        <f>SUM(N22:N25)</f>
        <v>0</v>
      </c>
      <c r="O27" s="4"/>
      <c r="P27" s="4"/>
      <c r="Q27" s="4"/>
      <c r="R27" s="21"/>
    </row>
    <row r="28" spans="3:18" ht="8.25" customHeight="1">
      <c r="C28" s="2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1"/>
    </row>
    <row r="29" spans="3:18" ht="12.75" customHeight="1">
      <c r="C29" s="20"/>
      <c r="D29" s="4"/>
      <c r="E29" s="4"/>
      <c r="F29" s="7" t="s">
        <v>8</v>
      </c>
      <c r="G29" s="7"/>
      <c r="H29" s="7"/>
      <c r="I29" s="4"/>
      <c r="J29" s="4"/>
      <c r="K29" s="4"/>
      <c r="L29" s="4"/>
      <c r="M29" s="4"/>
      <c r="N29" s="4"/>
      <c r="O29" s="4"/>
      <c r="P29" s="4"/>
      <c r="Q29" s="4"/>
      <c r="R29" s="21"/>
    </row>
    <row r="30" spans="3:18" ht="12.75" customHeight="1" thickBot="1">
      <c r="C30" s="20"/>
      <c r="D30" s="4"/>
      <c r="E30" s="4"/>
      <c r="F30" s="11" t="s">
        <v>21</v>
      </c>
      <c r="G30" s="11"/>
      <c r="H30" s="11"/>
      <c r="I30" s="11"/>
      <c r="J30" s="11"/>
      <c r="K30" s="117" t="s">
        <v>2</v>
      </c>
      <c r="L30" s="11" t="s">
        <v>77</v>
      </c>
      <c r="M30" s="11"/>
      <c r="N30" s="11" t="s">
        <v>4</v>
      </c>
      <c r="O30" s="4"/>
      <c r="P30" s="4"/>
      <c r="Q30" s="4"/>
      <c r="R30" s="21"/>
    </row>
    <row r="31" spans="3:18" ht="15" customHeight="1" thickTop="1">
      <c r="C31" s="20"/>
      <c r="D31" s="159"/>
      <c r="E31" s="160"/>
      <c r="F31" s="160"/>
      <c r="G31" s="160"/>
      <c r="H31" s="160"/>
      <c r="I31" s="160"/>
      <c r="J31" s="161"/>
      <c r="K31" s="56">
        <v>0</v>
      </c>
      <c r="L31" s="177">
        <v>0</v>
      </c>
      <c r="M31" s="178"/>
      <c r="N31" s="100">
        <f>K31*L31</f>
        <v>0</v>
      </c>
      <c r="O31" s="4"/>
      <c r="P31" s="4"/>
      <c r="Q31" s="4"/>
      <c r="R31" s="21"/>
    </row>
    <row r="32" spans="3:18" ht="15" customHeight="1">
      <c r="C32" s="20"/>
      <c r="D32" s="144"/>
      <c r="E32" s="145"/>
      <c r="F32" s="145"/>
      <c r="G32" s="145"/>
      <c r="H32" s="145"/>
      <c r="I32" s="145"/>
      <c r="J32" s="146"/>
      <c r="K32" s="59">
        <v>0</v>
      </c>
      <c r="L32" s="179">
        <v>0</v>
      </c>
      <c r="M32" s="180"/>
      <c r="N32" s="90">
        <f>K32*L32</f>
        <v>0</v>
      </c>
      <c r="O32" s="4"/>
      <c r="P32" s="4"/>
      <c r="Q32" s="4"/>
      <c r="R32" s="21"/>
    </row>
    <row r="33" spans="3:18" ht="15" customHeight="1">
      <c r="C33" s="20"/>
      <c r="D33" s="144"/>
      <c r="E33" s="145"/>
      <c r="F33" s="145"/>
      <c r="G33" s="145"/>
      <c r="H33" s="145"/>
      <c r="I33" s="145"/>
      <c r="J33" s="146"/>
      <c r="K33" s="59">
        <v>0</v>
      </c>
      <c r="L33" s="179">
        <v>0</v>
      </c>
      <c r="M33" s="180"/>
      <c r="N33" s="90">
        <f>K33*L33</f>
        <v>0</v>
      </c>
      <c r="O33" s="4"/>
      <c r="P33" s="4"/>
      <c r="Q33" s="4"/>
      <c r="R33" s="21"/>
    </row>
    <row r="34" spans="3:18" ht="15" customHeight="1" thickBot="1">
      <c r="C34" s="20"/>
      <c r="D34" s="147"/>
      <c r="E34" s="148"/>
      <c r="F34" s="148"/>
      <c r="G34" s="148"/>
      <c r="H34" s="148"/>
      <c r="I34" s="148"/>
      <c r="J34" s="149"/>
      <c r="K34" s="54">
        <v>0</v>
      </c>
      <c r="L34" s="181">
        <v>0</v>
      </c>
      <c r="M34" s="182"/>
      <c r="N34" s="101">
        <f>K34*L34</f>
        <v>0</v>
      </c>
      <c r="O34" s="4"/>
      <c r="P34" s="4"/>
      <c r="Q34" s="4"/>
      <c r="R34" s="21"/>
    </row>
    <row r="35" spans="3:18" ht="18" customHeight="1" thickTop="1">
      <c r="C35" s="2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4"/>
      <c r="P35" s="4"/>
      <c r="Q35" s="4"/>
      <c r="R35" s="21"/>
    </row>
    <row r="36" spans="3:18" ht="12.75" customHeight="1">
      <c r="C36" s="20"/>
      <c r="D36" s="7"/>
      <c r="E36" s="7"/>
      <c r="F36" s="7"/>
      <c r="G36" s="7"/>
      <c r="H36" s="7"/>
      <c r="I36" s="7" t="s">
        <v>74</v>
      </c>
      <c r="J36" s="7"/>
      <c r="K36" s="7"/>
      <c r="L36" s="7"/>
      <c r="M36" s="7"/>
      <c r="N36" s="88">
        <f>SUM(N31:N34)</f>
        <v>0</v>
      </c>
      <c r="O36" s="4"/>
      <c r="P36" s="4"/>
      <c r="Q36" s="4"/>
      <c r="R36" s="21"/>
    </row>
    <row r="37" spans="3:18" ht="18" customHeight="1">
      <c r="C37" s="2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4"/>
      <c r="P37" s="4"/>
      <c r="Q37" s="4"/>
      <c r="R37" s="21"/>
    </row>
    <row r="38" spans="3:18" ht="12.75" customHeight="1">
      <c r="C38" s="20"/>
      <c r="D38" s="7"/>
      <c r="E38" s="7"/>
      <c r="F38" s="7" t="s">
        <v>29</v>
      </c>
      <c r="G38" s="7"/>
      <c r="H38" s="7"/>
      <c r="I38" s="7"/>
      <c r="J38" s="7"/>
      <c r="K38" s="7"/>
      <c r="L38" s="7"/>
      <c r="M38" s="7"/>
      <c r="N38" s="7"/>
      <c r="O38" s="4"/>
      <c r="P38" s="4"/>
      <c r="Q38" s="4"/>
      <c r="R38" s="21"/>
    </row>
    <row r="39" spans="3:18" ht="12.75" customHeight="1" thickBot="1">
      <c r="C39" s="20"/>
      <c r="D39" s="7"/>
      <c r="E39" s="7"/>
      <c r="F39" s="13" t="s">
        <v>30</v>
      </c>
      <c r="G39" s="13"/>
      <c r="H39" s="13"/>
      <c r="I39" s="7"/>
      <c r="J39" s="7"/>
      <c r="K39" s="13" t="s">
        <v>1</v>
      </c>
      <c r="L39" s="13" t="s">
        <v>26</v>
      </c>
      <c r="M39" s="13"/>
      <c r="N39" s="13" t="s">
        <v>4</v>
      </c>
      <c r="O39" s="4"/>
      <c r="P39" s="4"/>
      <c r="Q39" s="4"/>
      <c r="R39" s="21"/>
    </row>
    <row r="40" spans="3:18" ht="15" customHeight="1" thickTop="1">
      <c r="C40" s="20"/>
      <c r="D40" s="159"/>
      <c r="E40" s="166"/>
      <c r="F40" s="166"/>
      <c r="G40" s="166"/>
      <c r="H40" s="166"/>
      <c r="I40" s="166"/>
      <c r="J40" s="166"/>
      <c r="K40" s="111">
        <v>0</v>
      </c>
      <c r="L40" s="169">
        <v>0</v>
      </c>
      <c r="M40" s="170"/>
      <c r="N40" s="89">
        <f>K40*L40</f>
        <v>0</v>
      </c>
      <c r="O40" s="4"/>
      <c r="P40" s="4"/>
      <c r="Q40" s="4"/>
      <c r="R40" s="21"/>
    </row>
    <row r="41" spans="3:18" ht="15" customHeight="1">
      <c r="C41" s="20"/>
      <c r="D41" s="144"/>
      <c r="E41" s="167"/>
      <c r="F41" s="167"/>
      <c r="G41" s="167"/>
      <c r="H41" s="167"/>
      <c r="I41" s="167"/>
      <c r="J41" s="167"/>
      <c r="K41" s="112">
        <v>0</v>
      </c>
      <c r="L41" s="171">
        <v>0</v>
      </c>
      <c r="M41" s="172"/>
      <c r="N41" s="104">
        <f>K41*L41</f>
        <v>0</v>
      </c>
      <c r="O41" s="4"/>
      <c r="P41" s="4"/>
      <c r="Q41" s="4"/>
      <c r="R41" s="21"/>
    </row>
    <row r="42" spans="3:18" ht="15" customHeight="1" thickBot="1">
      <c r="C42" s="20"/>
      <c r="D42" s="147"/>
      <c r="E42" s="168"/>
      <c r="F42" s="168"/>
      <c r="G42" s="168"/>
      <c r="H42" s="168"/>
      <c r="I42" s="168"/>
      <c r="J42" s="168"/>
      <c r="K42" s="113">
        <v>0</v>
      </c>
      <c r="L42" s="173">
        <v>0</v>
      </c>
      <c r="M42" s="174"/>
      <c r="N42" s="101">
        <f>K42*L42</f>
        <v>0</v>
      </c>
      <c r="O42" s="4"/>
      <c r="P42" s="4"/>
      <c r="Q42" s="4"/>
      <c r="R42" s="21"/>
    </row>
    <row r="43" spans="3:18" s="1" customFormat="1" ht="12" thickTop="1">
      <c r="C43" s="2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25"/>
    </row>
    <row r="44" spans="3:18" s="1" customFormat="1" ht="11.25">
      <c r="C44" s="24"/>
      <c r="D44" s="7"/>
      <c r="E44" s="7"/>
      <c r="F44" s="7"/>
      <c r="G44" s="7"/>
      <c r="H44" s="7"/>
      <c r="I44" s="7" t="s">
        <v>73</v>
      </c>
      <c r="J44" s="7"/>
      <c r="K44" s="7"/>
      <c r="L44" s="7"/>
      <c r="M44" s="7"/>
      <c r="N44" s="88">
        <f>SUM(N40:N42)</f>
        <v>0</v>
      </c>
      <c r="O44" s="7"/>
      <c r="P44" s="7"/>
      <c r="Q44" s="7"/>
      <c r="R44" s="25"/>
    </row>
    <row r="45" spans="3:18" s="1" customFormat="1" ht="11.25">
      <c r="C45" s="2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25"/>
    </row>
    <row r="46" spans="3:18" s="1" customFormat="1" ht="14.25" customHeight="1">
      <c r="C46" s="24"/>
      <c r="D46" s="7"/>
      <c r="E46" s="7"/>
      <c r="F46" s="7" t="s">
        <v>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25"/>
    </row>
    <row r="47" spans="3:18" s="1" customFormat="1" ht="9" customHeight="1">
      <c r="C47" s="2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5"/>
    </row>
    <row r="48" spans="3:18" s="1" customFormat="1" ht="12" thickBot="1">
      <c r="C48" s="24"/>
      <c r="D48" s="7"/>
      <c r="E48" s="7"/>
      <c r="F48" s="7"/>
      <c r="G48" s="7"/>
      <c r="H48" s="7" t="s">
        <v>72</v>
      </c>
      <c r="I48" s="7"/>
      <c r="J48" s="7"/>
      <c r="K48" s="7"/>
      <c r="L48" s="7"/>
      <c r="M48" s="7"/>
      <c r="N48" s="87">
        <f>N27+N36+N44</f>
        <v>0</v>
      </c>
      <c r="O48" s="7"/>
      <c r="P48" s="7"/>
      <c r="Q48" s="7"/>
      <c r="R48" s="25"/>
    </row>
    <row r="49" spans="3:18" ht="19.5" customHeight="1">
      <c r="C49" s="2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1"/>
    </row>
    <row r="50" spans="3:18" ht="9.75" customHeight="1">
      <c r="C50" s="162" t="s">
        <v>12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1"/>
      <c r="Q50" s="4"/>
      <c r="R50" s="21"/>
    </row>
    <row r="51" spans="3:18" ht="8.25" customHeight="1" thickBot="1">
      <c r="C51" s="164" t="s">
        <v>104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44"/>
      <c r="Q51" s="27"/>
      <c r="R51" s="26"/>
    </row>
    <row r="52" ht="12.75" hidden="1"/>
  </sheetData>
  <sheetProtection sheet="1" objects="1" scenarios="1"/>
  <mergeCells count="26">
    <mergeCell ref="L33:M33"/>
    <mergeCell ref="L34:M34"/>
    <mergeCell ref="C50:O50"/>
    <mergeCell ref="C51:O51"/>
    <mergeCell ref="D40:J40"/>
    <mergeCell ref="D41:J41"/>
    <mergeCell ref="D42:J42"/>
    <mergeCell ref="L40:M40"/>
    <mergeCell ref="L41:M41"/>
    <mergeCell ref="L42:M42"/>
    <mergeCell ref="D33:J33"/>
    <mergeCell ref="D34:J34"/>
    <mergeCell ref="L24:M24"/>
    <mergeCell ref="L25:M25"/>
    <mergeCell ref="L31:M31"/>
    <mergeCell ref="L32:M32"/>
    <mergeCell ref="F7:O8"/>
    <mergeCell ref="F10:O10"/>
    <mergeCell ref="L22:M22"/>
    <mergeCell ref="L23:M23"/>
    <mergeCell ref="D22:J22"/>
    <mergeCell ref="D23:J23"/>
    <mergeCell ref="D24:J24"/>
    <mergeCell ref="D25:J25"/>
    <mergeCell ref="D31:J31"/>
    <mergeCell ref="D32:J32"/>
  </mergeCells>
  <hyperlinks>
    <hyperlink ref="K21" r:id="rId1" display="$/Hour"/>
    <hyperlink ref="K30" r:id="rId2" display="http://www.dir.ca.gov/dlsr/PWD/index.htm"/>
  </hyperlinks>
  <printOptions/>
  <pageMargins left="0.75" right="0.75" top="1" bottom="1" header="0.5" footer="0.5"/>
  <pageSetup horizontalDpi="600" verticalDpi="600" orientation="portrait" scale="83" r:id="rId5"/>
  <colBreaks count="1" manualBreakCount="1">
    <brk id="19" max="65535" man="1"/>
  </colBreaks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C3:X51"/>
  <sheetViews>
    <sheetView showGridLines="0" zoomScaleSheetLayoutView="100" zoomScalePageLayoutView="0" workbookViewId="0" topLeftCell="A1">
      <selection activeCell="H27" sqref="H27"/>
    </sheetView>
  </sheetViews>
  <sheetFormatPr defaultColWidth="9.140625" defaultRowHeight="12.75"/>
  <cols>
    <col min="1" max="1" width="2.421875" style="0" customWidth="1"/>
    <col min="2" max="2" width="3.57421875" style="0" hidden="1" customWidth="1"/>
    <col min="3" max="3" width="4.7109375" style="0" customWidth="1"/>
    <col min="4" max="5" width="2.421875" style="0" customWidth="1"/>
    <col min="6" max="6" width="19.28125" style="0" customWidth="1"/>
    <col min="7" max="7" width="2.28125" style="0" customWidth="1"/>
    <col min="8" max="8" width="10.7109375" style="0" customWidth="1"/>
    <col min="9" max="9" width="9.00390625" style="0" customWidth="1"/>
    <col min="10" max="10" width="2.140625" style="0" customWidth="1"/>
    <col min="11" max="11" width="10.7109375" style="0" customWidth="1"/>
    <col min="12" max="12" width="6.8515625" style="0" customWidth="1"/>
    <col min="13" max="13" width="1.57421875" style="0" customWidth="1"/>
    <col min="14" max="14" width="10.7109375" style="0" customWidth="1"/>
    <col min="15" max="15" width="4.8515625" style="0" customWidth="1"/>
    <col min="16" max="16" width="2.140625" style="0" customWidth="1"/>
    <col min="18" max="18" width="3.57421875" style="0" customWidth="1"/>
    <col min="19" max="19" width="4.421875" style="0" hidden="1" customWidth="1"/>
  </cols>
  <sheetData>
    <row r="1" ht="9" customHeight="1" thickBot="1"/>
    <row r="2" ht="10.5" customHeight="1" hidden="1" thickBot="1"/>
    <row r="3" spans="3:18" ht="13.5" thickBot="1">
      <c r="C3" s="16"/>
      <c r="D3" s="17"/>
      <c r="E3" s="17"/>
      <c r="F3" s="18" t="s">
        <v>18</v>
      </c>
      <c r="G3" s="18"/>
      <c r="H3" s="17"/>
      <c r="I3" s="17"/>
      <c r="J3" s="17"/>
      <c r="K3" s="17"/>
      <c r="L3" s="17"/>
      <c r="M3" s="17"/>
      <c r="N3" s="17"/>
      <c r="O3" s="17"/>
      <c r="P3" s="17"/>
      <c r="Q3" s="17"/>
      <c r="R3" s="19"/>
    </row>
    <row r="4" spans="3:18" ht="18">
      <c r="C4" s="84" t="s">
        <v>103</v>
      </c>
      <c r="D4" s="4"/>
      <c r="E4" s="4"/>
      <c r="F4" s="83"/>
      <c r="G4" s="4"/>
      <c r="H4" s="4"/>
      <c r="I4" s="4"/>
      <c r="J4" s="4"/>
      <c r="K4" s="4"/>
      <c r="L4" s="4"/>
      <c r="M4" s="4"/>
      <c r="N4" s="5"/>
      <c r="O4" s="4"/>
      <c r="P4" s="4"/>
      <c r="Q4" s="4"/>
      <c r="R4" s="21"/>
    </row>
    <row r="5" spans="3:18" ht="12.75">
      <c r="C5" s="20"/>
      <c r="D5" s="4"/>
      <c r="E5" s="4"/>
      <c r="F5" s="6" t="s">
        <v>17</v>
      </c>
      <c r="G5" s="6"/>
      <c r="H5" s="6"/>
      <c r="I5" s="4"/>
      <c r="J5" s="4"/>
      <c r="K5" s="4"/>
      <c r="L5" s="4"/>
      <c r="M5" s="4"/>
      <c r="N5" s="115" t="s">
        <v>118</v>
      </c>
      <c r="O5" s="4"/>
      <c r="P5" s="4"/>
      <c r="Q5" s="4"/>
      <c r="R5" s="21"/>
    </row>
    <row r="6" spans="3:18" ht="12.75">
      <c r="C6" s="20"/>
      <c r="D6" s="4"/>
      <c r="E6" s="4"/>
      <c r="F6" s="7" t="s">
        <v>16</v>
      </c>
      <c r="G6" s="7"/>
      <c r="H6" s="7"/>
      <c r="I6" s="4"/>
      <c r="J6" s="4"/>
      <c r="K6" s="4"/>
      <c r="L6" s="4"/>
      <c r="M6" s="4"/>
      <c r="N6" s="4"/>
      <c r="O6" s="4"/>
      <c r="P6" s="4"/>
      <c r="Q6" s="4"/>
      <c r="R6" s="21"/>
    </row>
    <row r="7" spans="3:18" ht="12.75">
      <c r="C7" s="20"/>
      <c r="D7" s="4"/>
      <c r="E7" s="4"/>
      <c r="F7" s="196"/>
      <c r="G7" s="197"/>
      <c r="H7" s="197"/>
      <c r="I7" s="197"/>
      <c r="J7" s="197"/>
      <c r="K7" s="197"/>
      <c r="L7" s="197"/>
      <c r="M7" s="197"/>
      <c r="N7" s="197"/>
      <c r="O7" s="198"/>
      <c r="P7" s="4"/>
      <c r="Q7" s="4"/>
      <c r="R7" s="21"/>
    </row>
    <row r="8" spans="3:24" ht="14.25" customHeight="1">
      <c r="C8" s="20"/>
      <c r="D8" s="4"/>
      <c r="E8" s="4"/>
      <c r="F8" s="199"/>
      <c r="G8" s="200"/>
      <c r="H8" s="200"/>
      <c r="I8" s="200"/>
      <c r="J8" s="200"/>
      <c r="K8" s="200"/>
      <c r="L8" s="200"/>
      <c r="M8" s="200"/>
      <c r="N8" s="200"/>
      <c r="O8" s="201"/>
      <c r="P8" s="4"/>
      <c r="Q8" s="4"/>
      <c r="R8" s="21"/>
      <c r="T8" s="2"/>
      <c r="U8" s="2"/>
      <c r="V8" s="2"/>
      <c r="W8" s="2"/>
      <c r="X8" s="2"/>
    </row>
    <row r="9" spans="3:24" ht="12.75">
      <c r="C9" s="20"/>
      <c r="D9" s="4"/>
      <c r="E9" s="4"/>
      <c r="F9" s="7" t="s">
        <v>15</v>
      </c>
      <c r="G9" s="7"/>
      <c r="H9" s="7"/>
      <c r="I9" s="4"/>
      <c r="J9" s="4"/>
      <c r="K9" s="4"/>
      <c r="L9" s="4"/>
      <c r="M9" s="4"/>
      <c r="N9" s="4"/>
      <c r="O9" s="4"/>
      <c r="P9" s="4"/>
      <c r="Q9" s="4"/>
      <c r="R9" s="21"/>
      <c r="T9" s="45"/>
      <c r="U9" s="2"/>
      <c r="V9" s="2"/>
      <c r="W9" s="2"/>
      <c r="X9" s="2"/>
    </row>
    <row r="10" spans="3:24" ht="25.5" customHeight="1">
      <c r="C10" s="20"/>
      <c r="D10" s="4"/>
      <c r="E10" s="4"/>
      <c r="F10" s="202"/>
      <c r="G10" s="203"/>
      <c r="H10" s="203"/>
      <c r="I10" s="203"/>
      <c r="J10" s="203"/>
      <c r="K10" s="203"/>
      <c r="L10" s="203"/>
      <c r="M10" s="203"/>
      <c r="N10" s="203"/>
      <c r="O10" s="204"/>
      <c r="P10" s="4"/>
      <c r="Q10" s="4"/>
      <c r="R10" s="21"/>
      <c r="U10" s="2"/>
      <c r="V10" s="2"/>
      <c r="W10" s="2"/>
      <c r="X10" s="2"/>
    </row>
    <row r="11" spans="3:18" ht="20.25" customHeight="1">
      <c r="C11" s="20"/>
      <c r="D11" s="4"/>
      <c r="E11" s="4"/>
      <c r="F11" s="7" t="s">
        <v>112</v>
      </c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21"/>
    </row>
    <row r="12" spans="3:18" ht="5.25" customHeight="1">
      <c r="C12" s="20"/>
      <c r="D12" s="4"/>
      <c r="E12" s="4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21"/>
    </row>
    <row r="13" spans="3:18" ht="12.75">
      <c r="C13" s="20"/>
      <c r="D13" s="4"/>
      <c r="E13" s="4"/>
      <c r="F13" s="7" t="s">
        <v>70</v>
      </c>
      <c r="G13" s="7"/>
      <c r="H13" s="76"/>
      <c r="I13" s="7" t="s">
        <v>87</v>
      </c>
      <c r="J13" s="7"/>
      <c r="K13" s="76"/>
      <c r="L13" s="8" t="s">
        <v>88</v>
      </c>
      <c r="M13" s="8"/>
      <c r="N13" s="76"/>
      <c r="O13" s="4"/>
      <c r="P13" s="4"/>
      <c r="Q13" s="15"/>
      <c r="R13" s="22"/>
    </row>
    <row r="14" spans="3:19" ht="12.75">
      <c r="C14" s="20"/>
      <c r="D14" s="4"/>
      <c r="E14" s="4"/>
      <c r="F14" s="9" t="s">
        <v>84</v>
      </c>
      <c r="G14" s="9" t="s">
        <v>39</v>
      </c>
      <c r="H14" s="60"/>
      <c r="I14" s="10"/>
      <c r="J14" s="10" t="s">
        <v>40</v>
      </c>
      <c r="K14" s="60"/>
      <c r="L14" s="10"/>
      <c r="M14" s="10" t="s">
        <v>41</v>
      </c>
      <c r="N14" s="60"/>
      <c r="O14" s="10"/>
      <c r="P14" s="10" t="s">
        <v>42</v>
      </c>
      <c r="Q14" s="76"/>
      <c r="R14" s="23"/>
      <c r="S14" s="1"/>
    </row>
    <row r="15" spans="3:19" ht="12.75">
      <c r="C15" s="20"/>
      <c r="D15" s="4"/>
      <c r="E15" s="4"/>
      <c r="F15" s="7" t="s">
        <v>85</v>
      </c>
      <c r="G15" s="9" t="s">
        <v>39</v>
      </c>
      <c r="H15" s="60"/>
      <c r="I15" s="10"/>
      <c r="J15" s="10" t="s">
        <v>40</v>
      </c>
      <c r="K15" s="60"/>
      <c r="L15" s="10"/>
      <c r="M15" s="10" t="s">
        <v>41</v>
      </c>
      <c r="N15" s="60"/>
      <c r="O15" s="10"/>
      <c r="P15" s="10" t="s">
        <v>42</v>
      </c>
      <c r="Q15" s="60"/>
      <c r="R15" s="23"/>
      <c r="S15" s="1"/>
    </row>
    <row r="16" spans="3:19" ht="12.75">
      <c r="C16" s="20"/>
      <c r="D16" s="4"/>
      <c r="E16" s="4"/>
      <c r="F16" s="7" t="s">
        <v>86</v>
      </c>
      <c r="G16" s="9" t="s">
        <v>39</v>
      </c>
      <c r="H16" s="77"/>
      <c r="I16" s="10"/>
      <c r="J16" s="10" t="s">
        <v>40</v>
      </c>
      <c r="K16" s="77"/>
      <c r="L16" s="10"/>
      <c r="M16" s="10" t="s">
        <v>41</v>
      </c>
      <c r="N16" s="77"/>
      <c r="O16" s="10"/>
      <c r="P16" s="10" t="s">
        <v>42</v>
      </c>
      <c r="Q16" s="77"/>
      <c r="R16" s="23"/>
      <c r="S16" s="1"/>
    </row>
    <row r="17" spans="3:18" ht="13.5" customHeight="1">
      <c r="C17" s="20"/>
      <c r="D17" s="4"/>
      <c r="E17" s="4"/>
      <c r="F17" s="7"/>
      <c r="G17" s="7"/>
      <c r="H17" s="7"/>
      <c r="I17" s="7"/>
      <c r="J17" s="7"/>
      <c r="K17" s="7"/>
      <c r="L17" s="7"/>
      <c r="M17" s="7"/>
      <c r="N17" s="7"/>
      <c r="O17" s="4"/>
      <c r="P17" s="4"/>
      <c r="Q17" s="4"/>
      <c r="R17" s="21"/>
    </row>
    <row r="18" spans="3:18" ht="12.75" customHeight="1">
      <c r="C18" s="20"/>
      <c r="D18" s="4"/>
      <c r="E18" s="4"/>
      <c r="F18" s="7" t="s">
        <v>14</v>
      </c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21"/>
    </row>
    <row r="19" spans="3:18" ht="14.25" customHeight="1">
      <c r="C19" s="20"/>
      <c r="D19" s="4"/>
      <c r="E19" s="4"/>
      <c r="F19" s="7" t="s">
        <v>100</v>
      </c>
      <c r="G19" s="7"/>
      <c r="H19" s="7"/>
      <c r="I19" s="4"/>
      <c r="J19" s="4"/>
      <c r="K19" s="4"/>
      <c r="L19" s="4"/>
      <c r="M19" s="4"/>
      <c r="N19" s="4"/>
      <c r="O19" s="4"/>
      <c r="P19" s="4"/>
      <c r="Q19" s="4"/>
      <c r="R19" s="21"/>
    </row>
    <row r="20" spans="3:18" ht="12.75" customHeight="1"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/>
    </row>
    <row r="21" spans="3:18" ht="12.75" customHeight="1" thickBot="1">
      <c r="C21" s="20"/>
      <c r="D21" s="4"/>
      <c r="E21" s="4"/>
      <c r="F21" s="11" t="s">
        <v>0</v>
      </c>
      <c r="G21" s="11"/>
      <c r="H21" s="11"/>
      <c r="I21" s="11"/>
      <c r="J21" s="11"/>
      <c r="K21" s="135" t="s">
        <v>2</v>
      </c>
      <c r="L21" s="11" t="s">
        <v>3</v>
      </c>
      <c r="M21" s="11"/>
      <c r="N21" s="11" t="s">
        <v>4</v>
      </c>
      <c r="O21" s="4"/>
      <c r="P21" s="4"/>
      <c r="Q21" s="4"/>
      <c r="R21" s="21"/>
    </row>
    <row r="22" spans="3:18" ht="15" customHeight="1" thickTop="1">
      <c r="C22" s="20"/>
      <c r="D22" s="150"/>
      <c r="E22" s="151"/>
      <c r="F22" s="151"/>
      <c r="G22" s="151"/>
      <c r="H22" s="151"/>
      <c r="I22" s="151"/>
      <c r="J22" s="152"/>
      <c r="K22" s="78">
        <v>0</v>
      </c>
      <c r="L22" s="192">
        <v>0</v>
      </c>
      <c r="M22" s="193"/>
      <c r="N22" s="100">
        <f>K22*L22</f>
        <v>0</v>
      </c>
      <c r="O22" s="4"/>
      <c r="P22" s="4"/>
      <c r="Q22" s="4"/>
      <c r="R22" s="21"/>
    </row>
    <row r="23" spans="3:18" ht="15" customHeight="1">
      <c r="C23" s="20"/>
      <c r="D23" s="153"/>
      <c r="E23" s="154"/>
      <c r="F23" s="154"/>
      <c r="G23" s="154"/>
      <c r="H23" s="154"/>
      <c r="I23" s="154"/>
      <c r="J23" s="155"/>
      <c r="K23" s="79">
        <v>0</v>
      </c>
      <c r="L23" s="194">
        <v>0</v>
      </c>
      <c r="M23" s="195"/>
      <c r="N23" s="90">
        <f>K23*L23</f>
        <v>0</v>
      </c>
      <c r="O23" s="4"/>
      <c r="P23" s="4"/>
      <c r="Q23" s="4"/>
      <c r="R23" s="21"/>
    </row>
    <row r="24" spans="3:18" ht="15" customHeight="1">
      <c r="C24" s="20"/>
      <c r="D24" s="153"/>
      <c r="E24" s="154"/>
      <c r="F24" s="154"/>
      <c r="G24" s="154"/>
      <c r="H24" s="154"/>
      <c r="I24" s="154"/>
      <c r="J24" s="155"/>
      <c r="K24" s="79">
        <v>0</v>
      </c>
      <c r="L24" s="194">
        <v>0</v>
      </c>
      <c r="M24" s="195"/>
      <c r="N24" s="90">
        <f>K24*L24</f>
        <v>0</v>
      </c>
      <c r="O24" s="4"/>
      <c r="P24" s="4"/>
      <c r="Q24" s="4"/>
      <c r="R24" s="21"/>
    </row>
    <row r="25" spans="3:18" ht="15" customHeight="1" thickBot="1">
      <c r="C25" s="20"/>
      <c r="D25" s="156"/>
      <c r="E25" s="157"/>
      <c r="F25" s="157"/>
      <c r="G25" s="157"/>
      <c r="H25" s="157"/>
      <c r="I25" s="157"/>
      <c r="J25" s="158"/>
      <c r="K25" s="80">
        <v>0</v>
      </c>
      <c r="L25" s="175">
        <v>0</v>
      </c>
      <c r="M25" s="176"/>
      <c r="N25" s="101">
        <f>K25*L25</f>
        <v>0</v>
      </c>
      <c r="O25" s="4"/>
      <c r="P25" s="4"/>
      <c r="Q25" s="4"/>
      <c r="R25" s="21"/>
    </row>
    <row r="26" spans="3:18" ht="18" customHeight="1" thickTop="1">
      <c r="C26" s="20"/>
      <c r="D26" s="4"/>
      <c r="E26" s="4"/>
      <c r="F26" s="7"/>
      <c r="G26" s="7"/>
      <c r="H26" s="7"/>
      <c r="I26" s="7"/>
      <c r="J26" s="7"/>
      <c r="K26" s="7"/>
      <c r="L26" s="7"/>
      <c r="M26" s="7"/>
      <c r="N26" s="7"/>
      <c r="O26" s="4"/>
      <c r="P26" s="4"/>
      <c r="Q26" s="4"/>
      <c r="R26" s="21"/>
    </row>
    <row r="27" spans="3:18" ht="12.75" customHeight="1">
      <c r="C27" s="20"/>
      <c r="D27" s="4"/>
      <c r="E27" s="4"/>
      <c r="F27" s="7"/>
      <c r="G27" s="7"/>
      <c r="H27" s="7"/>
      <c r="I27" s="7" t="s">
        <v>75</v>
      </c>
      <c r="J27" s="7"/>
      <c r="K27" s="7"/>
      <c r="L27" s="7"/>
      <c r="M27" s="7"/>
      <c r="N27" s="102">
        <f>SUM(N22:N25)</f>
        <v>0</v>
      </c>
      <c r="O27" s="4"/>
      <c r="P27" s="4"/>
      <c r="Q27" s="4"/>
      <c r="R27" s="21"/>
    </row>
    <row r="28" spans="3:18" ht="8.25" customHeight="1">
      <c r="C28" s="2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1"/>
    </row>
    <row r="29" spans="3:18" ht="12.75" customHeight="1">
      <c r="C29" s="20"/>
      <c r="D29" s="4"/>
      <c r="E29" s="4"/>
      <c r="F29" s="7" t="s">
        <v>8</v>
      </c>
      <c r="G29" s="7"/>
      <c r="H29" s="7"/>
      <c r="I29" s="4"/>
      <c r="J29" s="4"/>
      <c r="K29" s="4"/>
      <c r="L29" s="4"/>
      <c r="M29" s="4"/>
      <c r="N29" s="4"/>
      <c r="O29" s="4"/>
      <c r="P29" s="4"/>
      <c r="Q29" s="4"/>
      <c r="R29" s="21"/>
    </row>
    <row r="30" spans="3:18" ht="12.75" customHeight="1" thickBot="1">
      <c r="C30" s="20"/>
      <c r="D30" s="4"/>
      <c r="E30" s="4"/>
      <c r="F30" s="11" t="s">
        <v>21</v>
      </c>
      <c r="G30" s="11"/>
      <c r="H30" s="11"/>
      <c r="I30" s="11"/>
      <c r="J30" s="11"/>
      <c r="K30" s="117" t="s">
        <v>2</v>
      </c>
      <c r="L30" s="11" t="s">
        <v>77</v>
      </c>
      <c r="M30" s="11"/>
      <c r="N30" s="11" t="s">
        <v>4</v>
      </c>
      <c r="O30" s="4"/>
      <c r="P30" s="4"/>
      <c r="Q30" s="4"/>
      <c r="R30" s="21"/>
    </row>
    <row r="31" spans="3:18" ht="15" customHeight="1" thickTop="1">
      <c r="C31" s="20"/>
      <c r="D31" s="159"/>
      <c r="E31" s="160"/>
      <c r="F31" s="160"/>
      <c r="G31" s="160"/>
      <c r="H31" s="160"/>
      <c r="I31" s="160"/>
      <c r="J31" s="161"/>
      <c r="K31" s="56">
        <v>0</v>
      </c>
      <c r="L31" s="177">
        <v>0</v>
      </c>
      <c r="M31" s="178"/>
      <c r="N31" s="100">
        <f>K31*L31</f>
        <v>0</v>
      </c>
      <c r="O31" s="4"/>
      <c r="P31" s="4"/>
      <c r="Q31" s="4"/>
      <c r="R31" s="21"/>
    </row>
    <row r="32" spans="3:18" ht="15" customHeight="1">
      <c r="C32" s="20"/>
      <c r="D32" s="144"/>
      <c r="E32" s="145"/>
      <c r="F32" s="145"/>
      <c r="G32" s="145"/>
      <c r="H32" s="145"/>
      <c r="I32" s="145"/>
      <c r="J32" s="146"/>
      <c r="K32" s="59">
        <v>0</v>
      </c>
      <c r="L32" s="179">
        <v>0</v>
      </c>
      <c r="M32" s="180"/>
      <c r="N32" s="90">
        <f>K32*L32</f>
        <v>0</v>
      </c>
      <c r="O32" s="4"/>
      <c r="P32" s="4"/>
      <c r="Q32" s="4"/>
      <c r="R32" s="21"/>
    </row>
    <row r="33" spans="3:18" ht="15" customHeight="1">
      <c r="C33" s="20"/>
      <c r="D33" s="144"/>
      <c r="E33" s="145"/>
      <c r="F33" s="145"/>
      <c r="G33" s="145"/>
      <c r="H33" s="145"/>
      <c r="I33" s="145"/>
      <c r="J33" s="146"/>
      <c r="K33" s="59">
        <v>0</v>
      </c>
      <c r="L33" s="179">
        <v>0</v>
      </c>
      <c r="M33" s="180"/>
      <c r="N33" s="90">
        <f>K33*L33</f>
        <v>0</v>
      </c>
      <c r="O33" s="4"/>
      <c r="P33" s="4"/>
      <c r="Q33" s="4"/>
      <c r="R33" s="21"/>
    </row>
    <row r="34" spans="3:18" ht="15" customHeight="1" thickBot="1">
      <c r="C34" s="20"/>
      <c r="D34" s="147"/>
      <c r="E34" s="148"/>
      <c r="F34" s="148"/>
      <c r="G34" s="148"/>
      <c r="H34" s="148"/>
      <c r="I34" s="148"/>
      <c r="J34" s="149"/>
      <c r="K34" s="54">
        <v>0</v>
      </c>
      <c r="L34" s="181">
        <v>0</v>
      </c>
      <c r="M34" s="182"/>
      <c r="N34" s="101">
        <f>K34*L34</f>
        <v>0</v>
      </c>
      <c r="O34" s="4"/>
      <c r="P34" s="4"/>
      <c r="Q34" s="4"/>
      <c r="R34" s="21"/>
    </row>
    <row r="35" spans="3:18" ht="18" customHeight="1" thickTop="1">
      <c r="C35" s="2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4"/>
      <c r="P35" s="4"/>
      <c r="Q35" s="4"/>
      <c r="R35" s="21"/>
    </row>
    <row r="36" spans="3:18" ht="12.75" customHeight="1">
      <c r="C36" s="20"/>
      <c r="D36" s="7"/>
      <c r="E36" s="7"/>
      <c r="F36" s="7"/>
      <c r="G36" s="7"/>
      <c r="H36" s="7"/>
      <c r="I36" s="7" t="s">
        <v>74</v>
      </c>
      <c r="J36" s="7"/>
      <c r="K36" s="7"/>
      <c r="L36" s="7"/>
      <c r="M36" s="7"/>
      <c r="N36" s="88">
        <f>SUM(N31:N34)</f>
        <v>0</v>
      </c>
      <c r="O36" s="4"/>
      <c r="P36" s="4"/>
      <c r="Q36" s="4"/>
      <c r="R36" s="21"/>
    </row>
    <row r="37" spans="3:18" ht="18" customHeight="1">
      <c r="C37" s="2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4"/>
      <c r="P37" s="4"/>
      <c r="Q37" s="4"/>
      <c r="R37" s="21"/>
    </row>
    <row r="38" spans="3:18" ht="12.75" customHeight="1">
      <c r="C38" s="20"/>
      <c r="D38" s="7"/>
      <c r="E38" s="7"/>
      <c r="F38" s="7" t="s">
        <v>29</v>
      </c>
      <c r="G38" s="7"/>
      <c r="H38" s="7"/>
      <c r="I38" s="7"/>
      <c r="J38" s="7"/>
      <c r="K38" s="7"/>
      <c r="L38" s="7"/>
      <c r="M38" s="7"/>
      <c r="N38" s="7"/>
      <c r="O38" s="4"/>
      <c r="P38" s="4"/>
      <c r="Q38" s="4"/>
      <c r="R38" s="21"/>
    </row>
    <row r="39" spans="3:18" ht="12.75" customHeight="1" thickBot="1">
      <c r="C39" s="20"/>
      <c r="D39" s="7"/>
      <c r="E39" s="7"/>
      <c r="F39" s="13" t="s">
        <v>30</v>
      </c>
      <c r="G39" s="13"/>
      <c r="H39" s="13"/>
      <c r="I39" s="7"/>
      <c r="J39" s="7"/>
      <c r="K39" s="13" t="s">
        <v>1</v>
      </c>
      <c r="L39" s="13" t="s">
        <v>26</v>
      </c>
      <c r="M39" s="13"/>
      <c r="N39" s="13" t="s">
        <v>4</v>
      </c>
      <c r="O39" s="4"/>
      <c r="P39" s="4"/>
      <c r="Q39" s="4"/>
      <c r="R39" s="21"/>
    </row>
    <row r="40" spans="3:18" ht="15" customHeight="1" thickTop="1">
      <c r="C40" s="20"/>
      <c r="D40" s="159"/>
      <c r="E40" s="166"/>
      <c r="F40" s="166"/>
      <c r="G40" s="166"/>
      <c r="H40" s="166"/>
      <c r="I40" s="166"/>
      <c r="J40" s="166"/>
      <c r="K40" s="111">
        <v>0</v>
      </c>
      <c r="L40" s="169">
        <v>0</v>
      </c>
      <c r="M40" s="170"/>
      <c r="N40" s="89">
        <f>K40*L40</f>
        <v>0</v>
      </c>
      <c r="O40" s="4"/>
      <c r="P40" s="4"/>
      <c r="Q40" s="4"/>
      <c r="R40" s="21"/>
    </row>
    <row r="41" spans="3:18" ht="15" customHeight="1">
      <c r="C41" s="20"/>
      <c r="D41" s="144"/>
      <c r="E41" s="167"/>
      <c r="F41" s="167"/>
      <c r="G41" s="167"/>
      <c r="H41" s="167"/>
      <c r="I41" s="167"/>
      <c r="J41" s="167"/>
      <c r="K41" s="112">
        <v>0</v>
      </c>
      <c r="L41" s="171">
        <v>0</v>
      </c>
      <c r="M41" s="172"/>
      <c r="N41" s="104">
        <f>K41*L41</f>
        <v>0</v>
      </c>
      <c r="O41" s="4"/>
      <c r="P41" s="4"/>
      <c r="Q41" s="4"/>
      <c r="R41" s="21"/>
    </row>
    <row r="42" spans="3:18" ht="15" customHeight="1" thickBot="1">
      <c r="C42" s="20"/>
      <c r="D42" s="147"/>
      <c r="E42" s="168"/>
      <c r="F42" s="168"/>
      <c r="G42" s="168"/>
      <c r="H42" s="168"/>
      <c r="I42" s="168"/>
      <c r="J42" s="168"/>
      <c r="K42" s="113">
        <v>0</v>
      </c>
      <c r="L42" s="173">
        <v>0</v>
      </c>
      <c r="M42" s="174"/>
      <c r="N42" s="101">
        <f>K42*L42</f>
        <v>0</v>
      </c>
      <c r="O42" s="4"/>
      <c r="P42" s="4"/>
      <c r="Q42" s="4"/>
      <c r="R42" s="21"/>
    </row>
    <row r="43" spans="3:18" s="1" customFormat="1" ht="12" thickTop="1">
      <c r="C43" s="2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25"/>
    </row>
    <row r="44" spans="3:18" s="1" customFormat="1" ht="11.25">
      <c r="C44" s="24"/>
      <c r="D44" s="7"/>
      <c r="E44" s="7"/>
      <c r="F44" s="7"/>
      <c r="G44" s="7"/>
      <c r="H44" s="7"/>
      <c r="I44" s="7" t="s">
        <v>73</v>
      </c>
      <c r="J44" s="7"/>
      <c r="K44" s="7"/>
      <c r="L44" s="7"/>
      <c r="M44" s="7"/>
      <c r="N44" s="88">
        <f>SUM(N40:N42)</f>
        <v>0</v>
      </c>
      <c r="O44" s="7"/>
      <c r="P44" s="7"/>
      <c r="Q44" s="7"/>
      <c r="R44" s="25"/>
    </row>
    <row r="45" spans="3:18" s="1" customFormat="1" ht="11.25">
      <c r="C45" s="2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25"/>
    </row>
    <row r="46" spans="3:18" s="1" customFormat="1" ht="14.25" customHeight="1">
      <c r="C46" s="24"/>
      <c r="D46" s="7"/>
      <c r="E46" s="7"/>
      <c r="F46" s="7" t="s">
        <v>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25"/>
    </row>
    <row r="47" spans="3:18" s="1" customFormat="1" ht="9" customHeight="1">
      <c r="C47" s="2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5"/>
    </row>
    <row r="48" spans="3:18" s="1" customFormat="1" ht="12" thickBot="1">
      <c r="C48" s="24"/>
      <c r="D48" s="7"/>
      <c r="E48" s="7"/>
      <c r="F48" s="7"/>
      <c r="G48" s="7"/>
      <c r="H48" s="7" t="s">
        <v>72</v>
      </c>
      <c r="I48" s="7"/>
      <c r="J48" s="7"/>
      <c r="K48" s="7"/>
      <c r="L48" s="7"/>
      <c r="M48" s="7"/>
      <c r="N48" s="87">
        <f>N27+N36+N44</f>
        <v>0</v>
      </c>
      <c r="O48" s="7"/>
      <c r="P48" s="7"/>
      <c r="Q48" s="7"/>
      <c r="R48" s="25"/>
    </row>
    <row r="49" spans="3:18" ht="19.5" customHeight="1">
      <c r="C49" s="2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1"/>
    </row>
    <row r="50" spans="3:18" ht="9.75" customHeight="1">
      <c r="C50" s="162" t="s">
        <v>12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1"/>
      <c r="Q50" s="4"/>
      <c r="R50" s="21"/>
    </row>
    <row r="51" spans="3:18" ht="8.25" customHeight="1" thickBot="1">
      <c r="C51" s="164" t="s">
        <v>104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44"/>
      <c r="Q51" s="27"/>
      <c r="R51" s="26"/>
    </row>
    <row r="52" ht="12.75" hidden="1"/>
  </sheetData>
  <sheetProtection sheet="1" objects="1" scenarios="1"/>
  <mergeCells count="26">
    <mergeCell ref="L33:M33"/>
    <mergeCell ref="L34:M34"/>
    <mergeCell ref="C50:O50"/>
    <mergeCell ref="C51:O51"/>
    <mergeCell ref="D40:J40"/>
    <mergeCell ref="D41:J41"/>
    <mergeCell ref="D42:J42"/>
    <mergeCell ref="L40:M40"/>
    <mergeCell ref="L41:M41"/>
    <mergeCell ref="L42:M42"/>
    <mergeCell ref="D33:J33"/>
    <mergeCell ref="D34:J34"/>
    <mergeCell ref="L24:M24"/>
    <mergeCell ref="L25:M25"/>
    <mergeCell ref="L31:M31"/>
    <mergeCell ref="L32:M32"/>
    <mergeCell ref="F7:O8"/>
    <mergeCell ref="F10:O10"/>
    <mergeCell ref="L22:M22"/>
    <mergeCell ref="L23:M23"/>
    <mergeCell ref="D22:J22"/>
    <mergeCell ref="D23:J23"/>
    <mergeCell ref="D24:J24"/>
    <mergeCell ref="D25:J25"/>
    <mergeCell ref="D31:J31"/>
    <mergeCell ref="D32:J32"/>
  </mergeCells>
  <hyperlinks>
    <hyperlink ref="K21" r:id="rId1" display="$/Hour"/>
    <hyperlink ref="K30" r:id="rId2" display="http://www.dir.ca.gov/dlsr/PWD/index.htm"/>
  </hyperlinks>
  <printOptions/>
  <pageMargins left="0.75" right="0.75" top="1" bottom="1" header="0.5" footer="0.5"/>
  <pageSetup horizontalDpi="600" verticalDpi="600" orientation="portrait" scale="83" r:id="rId5"/>
  <colBreaks count="1" manualBreakCount="1">
    <brk id="19" max="6553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C3:S45"/>
  <sheetViews>
    <sheetView showGridLines="0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2.28125" style="0" customWidth="1"/>
    <col min="2" max="2" width="3.140625" style="0" hidden="1" customWidth="1"/>
    <col min="3" max="3" width="2.57421875" style="0" customWidth="1"/>
    <col min="4" max="4" width="3.57421875" style="0" customWidth="1"/>
    <col min="5" max="5" width="30.28125" style="0" customWidth="1"/>
    <col min="6" max="6" width="4.28125" style="0" customWidth="1"/>
    <col min="7" max="7" width="8.7109375" style="0" customWidth="1"/>
    <col min="8" max="8" width="8.28125" style="0" customWidth="1"/>
    <col min="9" max="9" width="3.7109375" style="0" customWidth="1"/>
    <col min="10" max="10" width="11.28125" style="0" customWidth="1"/>
    <col min="11" max="11" width="13.140625" style="0" customWidth="1"/>
    <col min="12" max="12" width="5.28125" style="0" customWidth="1"/>
    <col min="13" max="13" width="2.7109375" style="0" hidden="1" customWidth="1"/>
  </cols>
  <sheetData>
    <row r="1" ht="11.25" customHeight="1" thickBot="1"/>
    <row r="2" ht="12.75" customHeight="1" hidden="1" thickBot="1"/>
    <row r="3" spans="3:12" ht="12.75">
      <c r="C3" s="16"/>
      <c r="D3" s="17"/>
      <c r="E3" s="17" t="s">
        <v>5</v>
      </c>
      <c r="F3" s="17"/>
      <c r="G3" s="17"/>
      <c r="H3" s="17"/>
      <c r="I3" s="17"/>
      <c r="J3" s="17"/>
      <c r="K3" s="17"/>
      <c r="L3" s="19"/>
    </row>
    <row r="4" spans="3:12" ht="18">
      <c r="C4" s="84" t="s">
        <v>103</v>
      </c>
      <c r="D4" s="4"/>
      <c r="E4" s="4"/>
      <c r="F4" s="4"/>
      <c r="G4" s="4"/>
      <c r="H4" s="4"/>
      <c r="I4" s="4"/>
      <c r="J4" s="4"/>
      <c r="K4" s="5"/>
      <c r="L4" s="21"/>
    </row>
    <row r="5" spans="3:12" ht="12.75">
      <c r="C5" s="20"/>
      <c r="D5" s="4"/>
      <c r="E5" s="6" t="s">
        <v>19</v>
      </c>
      <c r="F5" s="6"/>
      <c r="G5" s="4"/>
      <c r="H5" s="4"/>
      <c r="I5" s="4"/>
      <c r="J5" s="4"/>
      <c r="K5" s="115" t="s">
        <v>117</v>
      </c>
      <c r="L5" s="21"/>
    </row>
    <row r="6" spans="3:12" ht="12.75">
      <c r="C6" s="20"/>
      <c r="D6" s="4"/>
      <c r="E6" s="7" t="s">
        <v>16</v>
      </c>
      <c r="F6" s="7"/>
      <c r="G6" s="4"/>
      <c r="H6" s="4"/>
      <c r="I6" s="4"/>
      <c r="J6" s="4"/>
      <c r="K6" s="4"/>
      <c r="L6" s="21"/>
    </row>
    <row r="7" spans="3:12" ht="12.75">
      <c r="C7" s="20"/>
      <c r="D7" s="4"/>
      <c r="E7" s="196"/>
      <c r="F7" s="197"/>
      <c r="G7" s="197"/>
      <c r="H7" s="197"/>
      <c r="I7" s="197"/>
      <c r="J7" s="197"/>
      <c r="K7" s="198"/>
      <c r="L7" s="21"/>
    </row>
    <row r="8" spans="3:19" ht="21" customHeight="1">
      <c r="C8" s="20"/>
      <c r="D8" s="4"/>
      <c r="E8" s="199"/>
      <c r="F8" s="200"/>
      <c r="G8" s="200"/>
      <c r="H8" s="200"/>
      <c r="I8" s="200"/>
      <c r="J8" s="200"/>
      <c r="K8" s="201"/>
      <c r="L8" s="21"/>
      <c r="O8" s="45"/>
      <c r="P8" s="45"/>
      <c r="Q8" s="45"/>
      <c r="R8" s="45"/>
      <c r="S8" s="45"/>
    </row>
    <row r="9" spans="3:19" ht="12.75">
      <c r="C9" s="20"/>
      <c r="D9" s="4"/>
      <c r="E9" s="7" t="s">
        <v>15</v>
      </c>
      <c r="F9" s="7"/>
      <c r="G9" s="4"/>
      <c r="H9" s="4"/>
      <c r="I9" s="4"/>
      <c r="J9" s="4"/>
      <c r="K9" s="4"/>
      <c r="L9" s="21"/>
      <c r="O9" s="45"/>
      <c r="P9" s="45"/>
      <c r="Q9" s="45"/>
      <c r="R9" s="45"/>
      <c r="S9" s="45"/>
    </row>
    <row r="10" spans="3:19" ht="32.25" customHeight="1">
      <c r="C10" s="20"/>
      <c r="D10" s="4"/>
      <c r="E10" s="212"/>
      <c r="F10" s="203"/>
      <c r="G10" s="203"/>
      <c r="H10" s="203"/>
      <c r="I10" s="203"/>
      <c r="J10" s="203"/>
      <c r="K10" s="204"/>
      <c r="L10" s="21"/>
      <c r="O10" s="45"/>
      <c r="P10" s="45"/>
      <c r="Q10" s="45"/>
      <c r="R10" s="45"/>
      <c r="S10" s="45"/>
    </row>
    <row r="11" spans="3:14" ht="12.75" customHeight="1">
      <c r="C11" s="24"/>
      <c r="D11" s="7"/>
      <c r="E11" s="7" t="s">
        <v>20</v>
      </c>
      <c r="F11" s="7"/>
      <c r="G11" s="7"/>
      <c r="H11" s="7"/>
      <c r="I11" s="7"/>
      <c r="J11" s="7"/>
      <c r="K11" s="7"/>
      <c r="L11" s="25"/>
      <c r="M11" s="1"/>
      <c r="N11" s="1"/>
    </row>
    <row r="12" spans="3:14" ht="12.75" customHeight="1" thickBot="1">
      <c r="C12" s="24"/>
      <c r="D12" s="206" t="s">
        <v>0</v>
      </c>
      <c r="E12" s="207"/>
      <c r="F12" s="207"/>
      <c r="G12" s="207"/>
      <c r="H12" s="136" t="s">
        <v>2</v>
      </c>
      <c r="I12" s="116"/>
      <c r="J12" s="13" t="s">
        <v>3</v>
      </c>
      <c r="K12" s="13" t="s">
        <v>4</v>
      </c>
      <c r="L12" s="25"/>
      <c r="M12" s="1"/>
      <c r="N12" s="1"/>
    </row>
    <row r="13" spans="3:14" ht="15" customHeight="1" thickTop="1">
      <c r="C13" s="24"/>
      <c r="D13" s="159"/>
      <c r="E13" s="160"/>
      <c r="F13" s="160"/>
      <c r="G13" s="161"/>
      <c r="H13" s="169">
        <v>0</v>
      </c>
      <c r="I13" s="170"/>
      <c r="J13" s="103">
        <v>0</v>
      </c>
      <c r="K13" s="89">
        <f>H13*J13</f>
        <v>0</v>
      </c>
      <c r="L13" s="25"/>
      <c r="M13" s="1"/>
      <c r="N13" s="1"/>
    </row>
    <row r="14" spans="3:14" ht="15" customHeight="1">
      <c r="C14" s="24"/>
      <c r="D14" s="144"/>
      <c r="E14" s="145"/>
      <c r="F14" s="145"/>
      <c r="G14" s="146"/>
      <c r="H14" s="171">
        <v>0</v>
      </c>
      <c r="I14" s="172"/>
      <c r="J14" s="94">
        <v>0</v>
      </c>
      <c r="K14" s="90">
        <f>H14*J14</f>
        <v>0</v>
      </c>
      <c r="L14" s="25"/>
      <c r="M14" s="1"/>
      <c r="N14" s="1"/>
    </row>
    <row r="15" spans="3:14" ht="15" customHeight="1" thickBot="1">
      <c r="C15" s="24"/>
      <c r="D15" s="147"/>
      <c r="E15" s="148"/>
      <c r="F15" s="148"/>
      <c r="G15" s="149"/>
      <c r="H15" s="173">
        <v>0</v>
      </c>
      <c r="I15" s="174"/>
      <c r="J15" s="95">
        <v>0</v>
      </c>
      <c r="K15" s="91">
        <f>H15*J15</f>
        <v>0</v>
      </c>
      <c r="L15" s="25"/>
      <c r="M15" s="1"/>
      <c r="N15" s="1"/>
    </row>
    <row r="16" spans="3:12" s="1" customFormat="1" ht="18" customHeight="1" thickTop="1">
      <c r="C16" s="24"/>
      <c r="D16" s="7"/>
      <c r="E16" s="7"/>
      <c r="F16" s="7"/>
      <c r="G16" s="7"/>
      <c r="H16" s="7"/>
      <c r="I16" s="7"/>
      <c r="J16" s="7"/>
      <c r="K16" s="7"/>
      <c r="L16" s="25"/>
    </row>
    <row r="17" spans="3:12" s="1" customFormat="1" ht="12.75" customHeight="1">
      <c r="C17" s="24"/>
      <c r="D17" s="7"/>
      <c r="E17" s="7"/>
      <c r="F17" s="7"/>
      <c r="G17" s="7" t="s">
        <v>74</v>
      </c>
      <c r="H17" s="7"/>
      <c r="I17" s="7"/>
      <c r="J17" s="7"/>
      <c r="K17" s="102">
        <f>SUM(K13:K15)</f>
        <v>0</v>
      </c>
      <c r="L17" s="25"/>
    </row>
    <row r="18" spans="3:12" s="1" customFormat="1" ht="18" customHeight="1">
      <c r="C18" s="24"/>
      <c r="D18" s="7"/>
      <c r="E18" s="7"/>
      <c r="F18" s="7"/>
      <c r="G18" s="7"/>
      <c r="H18" s="7"/>
      <c r="I18" s="7"/>
      <c r="J18" s="7"/>
      <c r="K18" s="7"/>
      <c r="L18" s="25"/>
    </row>
    <row r="19" spans="3:14" ht="12.75" customHeight="1">
      <c r="C19" s="24"/>
      <c r="D19" s="7"/>
      <c r="E19" s="7" t="s">
        <v>93</v>
      </c>
      <c r="F19" s="7"/>
      <c r="G19" s="7"/>
      <c r="H19" s="7"/>
      <c r="I19" s="7"/>
      <c r="J19" s="7"/>
      <c r="K19" s="7"/>
      <c r="L19" s="25"/>
      <c r="M19" s="1"/>
      <c r="N19" s="1"/>
    </row>
    <row r="20" spans="3:14" ht="12.75" customHeight="1" thickBot="1">
      <c r="C20" s="24"/>
      <c r="D20" s="206" t="s">
        <v>21</v>
      </c>
      <c r="E20" s="207"/>
      <c r="F20" s="207"/>
      <c r="G20" s="207"/>
      <c r="H20" s="118" t="s">
        <v>2</v>
      </c>
      <c r="I20" s="116"/>
      <c r="J20" s="13" t="s">
        <v>77</v>
      </c>
      <c r="K20" s="13" t="s">
        <v>4</v>
      </c>
      <c r="L20" s="25"/>
      <c r="M20" s="1"/>
      <c r="N20" s="1"/>
    </row>
    <row r="21" spans="3:14" ht="15" customHeight="1" thickTop="1">
      <c r="C21" s="24"/>
      <c r="D21" s="159"/>
      <c r="E21" s="160"/>
      <c r="F21" s="160"/>
      <c r="G21" s="161"/>
      <c r="H21" s="169">
        <v>0</v>
      </c>
      <c r="I21" s="170"/>
      <c r="J21" s="103">
        <v>0</v>
      </c>
      <c r="K21" s="105">
        <f>H21*J21</f>
        <v>0</v>
      </c>
      <c r="L21" s="25"/>
      <c r="M21" s="1"/>
      <c r="N21" s="1"/>
    </row>
    <row r="22" spans="3:14" ht="15" customHeight="1">
      <c r="C22" s="24"/>
      <c r="D22" s="144"/>
      <c r="E22" s="145"/>
      <c r="F22" s="145"/>
      <c r="G22" s="146"/>
      <c r="H22" s="171">
        <v>0</v>
      </c>
      <c r="I22" s="172"/>
      <c r="J22" s="94">
        <v>0</v>
      </c>
      <c r="K22" s="106">
        <f>H22*J22</f>
        <v>0</v>
      </c>
      <c r="L22" s="25"/>
      <c r="M22" s="1"/>
      <c r="N22" s="1"/>
    </row>
    <row r="23" spans="3:14" ht="15" customHeight="1" thickBot="1">
      <c r="C23" s="24"/>
      <c r="D23" s="147"/>
      <c r="E23" s="148"/>
      <c r="F23" s="148"/>
      <c r="G23" s="149"/>
      <c r="H23" s="173">
        <v>0</v>
      </c>
      <c r="I23" s="174"/>
      <c r="J23" s="95">
        <v>0</v>
      </c>
      <c r="K23" s="107">
        <f>H23*J23</f>
        <v>0</v>
      </c>
      <c r="L23" s="25"/>
      <c r="M23" s="1"/>
      <c r="N23" s="1"/>
    </row>
    <row r="24" spans="3:12" s="1" customFormat="1" ht="18" customHeight="1" thickTop="1">
      <c r="C24" s="24"/>
      <c r="D24" s="7"/>
      <c r="E24" s="7"/>
      <c r="F24" s="7"/>
      <c r="G24" s="7"/>
      <c r="H24" s="7"/>
      <c r="I24" s="7"/>
      <c r="J24" s="7"/>
      <c r="K24" s="7"/>
      <c r="L24" s="25"/>
    </row>
    <row r="25" spans="3:12" s="1" customFormat="1" ht="12.75" customHeight="1">
      <c r="C25" s="24"/>
      <c r="D25" s="7"/>
      <c r="E25" s="7"/>
      <c r="F25" s="7"/>
      <c r="G25" s="7" t="s">
        <v>75</v>
      </c>
      <c r="H25" s="7"/>
      <c r="I25" s="7"/>
      <c r="J25" s="7"/>
      <c r="K25" s="88">
        <f>SUM(K21:K23)</f>
        <v>0</v>
      </c>
      <c r="L25" s="25"/>
    </row>
    <row r="26" spans="3:12" s="1" customFormat="1" ht="18" customHeight="1">
      <c r="C26" s="24"/>
      <c r="D26" s="7"/>
      <c r="E26" s="7"/>
      <c r="F26" s="7"/>
      <c r="G26" s="7"/>
      <c r="H26" s="7"/>
      <c r="I26" s="7"/>
      <c r="J26" s="7"/>
      <c r="K26" s="7"/>
      <c r="L26" s="25"/>
    </row>
    <row r="27" spans="3:14" ht="12.75" customHeight="1">
      <c r="C27" s="24"/>
      <c r="D27" s="7"/>
      <c r="E27" s="7" t="s">
        <v>22</v>
      </c>
      <c r="F27" s="7"/>
      <c r="G27" s="7"/>
      <c r="H27" s="7"/>
      <c r="I27" s="7"/>
      <c r="J27" s="7"/>
      <c r="K27" s="7"/>
      <c r="L27" s="25"/>
      <c r="M27" s="1"/>
      <c r="N27" s="1"/>
    </row>
    <row r="28" spans="3:14" ht="23.25" customHeight="1" thickBot="1">
      <c r="C28" s="24"/>
      <c r="D28" s="206" t="s">
        <v>23</v>
      </c>
      <c r="E28" s="207"/>
      <c r="F28" s="13"/>
      <c r="G28" s="28" t="s">
        <v>24</v>
      </c>
      <c r="H28" s="206" t="s">
        <v>25</v>
      </c>
      <c r="I28" s="206"/>
      <c r="J28" s="13" t="s">
        <v>26</v>
      </c>
      <c r="K28" s="13" t="s">
        <v>4</v>
      </c>
      <c r="L28" s="25"/>
      <c r="M28" s="1"/>
      <c r="N28" s="1"/>
    </row>
    <row r="29" spans="3:14" ht="15" customHeight="1" thickTop="1">
      <c r="C29" s="24"/>
      <c r="D29" s="159"/>
      <c r="E29" s="160"/>
      <c r="F29" s="161"/>
      <c r="G29" s="72"/>
      <c r="H29" s="213">
        <v>0</v>
      </c>
      <c r="I29" s="214"/>
      <c r="J29" s="56">
        <v>0</v>
      </c>
      <c r="K29" s="89">
        <f>H29*J29</f>
        <v>0</v>
      </c>
      <c r="L29" s="25"/>
      <c r="M29" s="1"/>
      <c r="N29" s="1"/>
    </row>
    <row r="30" spans="3:14" ht="15" customHeight="1">
      <c r="C30" s="24"/>
      <c r="D30" s="144"/>
      <c r="E30" s="145"/>
      <c r="F30" s="146"/>
      <c r="G30" s="73"/>
      <c r="H30" s="208">
        <v>0</v>
      </c>
      <c r="I30" s="209"/>
      <c r="J30" s="59">
        <v>0</v>
      </c>
      <c r="K30" s="90">
        <f aca="true" t="shared" si="0" ref="K30:K35">H30*J30</f>
        <v>0</v>
      </c>
      <c r="L30" s="25"/>
      <c r="M30" s="1"/>
      <c r="N30" s="1"/>
    </row>
    <row r="31" spans="3:14" ht="15" customHeight="1">
      <c r="C31" s="24"/>
      <c r="D31" s="144"/>
      <c r="E31" s="145"/>
      <c r="F31" s="146"/>
      <c r="G31" s="73"/>
      <c r="H31" s="208">
        <v>0</v>
      </c>
      <c r="I31" s="209"/>
      <c r="J31" s="59">
        <v>0</v>
      </c>
      <c r="K31" s="90">
        <f t="shared" si="0"/>
        <v>0</v>
      </c>
      <c r="L31" s="25"/>
      <c r="M31" s="1"/>
      <c r="N31" s="1"/>
    </row>
    <row r="32" spans="3:14" ht="15" customHeight="1">
      <c r="C32" s="24"/>
      <c r="D32" s="144"/>
      <c r="E32" s="145"/>
      <c r="F32" s="146"/>
      <c r="G32" s="73"/>
      <c r="H32" s="208">
        <v>0</v>
      </c>
      <c r="I32" s="209"/>
      <c r="J32" s="59">
        <v>0</v>
      </c>
      <c r="K32" s="90">
        <f t="shared" si="0"/>
        <v>0</v>
      </c>
      <c r="L32" s="25"/>
      <c r="M32" s="1"/>
      <c r="N32" s="1"/>
    </row>
    <row r="33" spans="3:14" ht="15" customHeight="1">
      <c r="C33" s="24"/>
      <c r="D33" s="144"/>
      <c r="E33" s="145"/>
      <c r="F33" s="146"/>
      <c r="G33" s="73"/>
      <c r="H33" s="208">
        <v>0</v>
      </c>
      <c r="I33" s="209"/>
      <c r="J33" s="59">
        <v>0</v>
      </c>
      <c r="K33" s="90">
        <f t="shared" si="0"/>
        <v>0</v>
      </c>
      <c r="L33" s="25"/>
      <c r="M33" s="1"/>
      <c r="N33" s="1"/>
    </row>
    <row r="34" spans="3:14" ht="15" customHeight="1">
      <c r="C34" s="24"/>
      <c r="D34" s="144"/>
      <c r="E34" s="145"/>
      <c r="F34" s="146"/>
      <c r="G34" s="74"/>
      <c r="H34" s="208">
        <v>0</v>
      </c>
      <c r="I34" s="209"/>
      <c r="J34" s="52">
        <v>0</v>
      </c>
      <c r="K34" s="90">
        <f t="shared" si="0"/>
        <v>0</v>
      </c>
      <c r="L34" s="25"/>
      <c r="M34" s="1"/>
      <c r="N34" s="1"/>
    </row>
    <row r="35" spans="3:14" ht="15" customHeight="1" thickBot="1">
      <c r="C35" s="24"/>
      <c r="D35" s="147"/>
      <c r="E35" s="148"/>
      <c r="F35" s="149"/>
      <c r="G35" s="75"/>
      <c r="H35" s="210">
        <v>0</v>
      </c>
      <c r="I35" s="211"/>
      <c r="J35" s="54">
        <v>0</v>
      </c>
      <c r="K35" s="91">
        <f t="shared" si="0"/>
        <v>0</v>
      </c>
      <c r="L35" s="25"/>
      <c r="M35" s="1"/>
      <c r="N35" s="1"/>
    </row>
    <row r="36" spans="3:12" s="1" customFormat="1" ht="12" thickTop="1">
      <c r="C36" s="24"/>
      <c r="D36" s="7"/>
      <c r="E36" s="7"/>
      <c r="F36" s="7"/>
      <c r="G36" s="7"/>
      <c r="H36" s="7"/>
      <c r="I36" s="7"/>
      <c r="J36" s="7"/>
      <c r="K36" s="7"/>
      <c r="L36" s="25"/>
    </row>
    <row r="37" spans="3:12" s="1" customFormat="1" ht="11.25">
      <c r="C37" s="24"/>
      <c r="D37" s="7"/>
      <c r="E37" s="7"/>
      <c r="F37" s="7"/>
      <c r="G37" s="7" t="s">
        <v>73</v>
      </c>
      <c r="H37" s="7"/>
      <c r="I37" s="7"/>
      <c r="J37" s="7"/>
      <c r="K37" s="88">
        <f>SUM(K29:K35)</f>
        <v>0</v>
      </c>
      <c r="L37" s="25"/>
    </row>
    <row r="38" spans="3:12" s="1" customFormat="1" ht="11.25">
      <c r="C38" s="24"/>
      <c r="D38" s="7"/>
      <c r="E38" s="7"/>
      <c r="F38" s="7"/>
      <c r="G38" s="7"/>
      <c r="H38" s="7"/>
      <c r="I38" s="7"/>
      <c r="J38" s="7"/>
      <c r="K38" s="7"/>
      <c r="L38" s="25"/>
    </row>
    <row r="39" spans="3:12" s="1" customFormat="1" ht="14.25" customHeight="1">
      <c r="C39" s="24"/>
      <c r="D39" s="7"/>
      <c r="E39" s="7" t="s">
        <v>9</v>
      </c>
      <c r="F39" s="7"/>
      <c r="G39" s="7"/>
      <c r="H39" s="7"/>
      <c r="I39" s="7"/>
      <c r="J39" s="7"/>
      <c r="K39" s="7"/>
      <c r="L39" s="25"/>
    </row>
    <row r="40" spans="3:12" s="1" customFormat="1" ht="9" customHeight="1">
      <c r="C40" s="24"/>
      <c r="D40" s="7"/>
      <c r="E40" s="7"/>
      <c r="F40" s="7"/>
      <c r="G40" s="7"/>
      <c r="H40" s="7"/>
      <c r="I40" s="7"/>
      <c r="J40" s="7"/>
      <c r="K40" s="7"/>
      <c r="L40" s="25"/>
    </row>
    <row r="41" spans="3:12" s="1" customFormat="1" ht="12" thickBot="1">
      <c r="C41" s="24"/>
      <c r="D41" s="7"/>
      <c r="E41" s="7" t="s">
        <v>27</v>
      </c>
      <c r="F41" s="7"/>
      <c r="G41" s="7"/>
      <c r="H41" s="7"/>
      <c r="I41" s="7"/>
      <c r="J41" s="7"/>
      <c r="K41" s="87">
        <f>K17+K25+K37</f>
        <v>0</v>
      </c>
      <c r="L41" s="25"/>
    </row>
    <row r="42" spans="3:14" ht="19.5" customHeight="1">
      <c r="C42" s="24"/>
      <c r="D42" s="7"/>
      <c r="E42" s="7"/>
      <c r="F42" s="7"/>
      <c r="G42" s="7"/>
      <c r="H42" s="7"/>
      <c r="I42" s="7"/>
      <c r="J42" s="7"/>
      <c r="K42" s="7"/>
      <c r="L42" s="25"/>
      <c r="M42" s="1"/>
      <c r="N42" s="1"/>
    </row>
    <row r="43" spans="3:13" ht="9.75" customHeight="1">
      <c r="C43" s="162" t="s">
        <v>12</v>
      </c>
      <c r="D43" s="163"/>
      <c r="E43" s="163"/>
      <c r="F43" s="163"/>
      <c r="G43" s="163"/>
      <c r="H43" s="163"/>
      <c r="I43" s="163"/>
      <c r="J43" s="163"/>
      <c r="K43" s="163"/>
      <c r="L43" s="205"/>
      <c r="M43" s="3"/>
    </row>
    <row r="44" spans="3:13" ht="9" customHeight="1">
      <c r="C44" s="162" t="s">
        <v>28</v>
      </c>
      <c r="D44" s="163"/>
      <c r="E44" s="163"/>
      <c r="F44" s="163"/>
      <c r="G44" s="163"/>
      <c r="H44" s="163"/>
      <c r="I44" s="163"/>
      <c r="J44" s="163"/>
      <c r="K44" s="163"/>
      <c r="L44" s="205"/>
      <c r="M44" s="3"/>
    </row>
    <row r="45" spans="3:12" ht="4.5" customHeight="1" thickBot="1">
      <c r="C45" s="29"/>
      <c r="D45" s="27"/>
      <c r="E45" s="27"/>
      <c r="F45" s="27"/>
      <c r="G45" s="27"/>
      <c r="H45" s="27"/>
      <c r="I45" s="27"/>
      <c r="J45" s="27"/>
      <c r="K45" s="27"/>
      <c r="L45" s="26"/>
    </row>
    <row r="46" ht="12.75" hidden="1"/>
  </sheetData>
  <sheetProtection sheet="1" objects="1" scenarios="1"/>
  <mergeCells count="34">
    <mergeCell ref="E7:K8"/>
    <mergeCell ref="E10:K10"/>
    <mergeCell ref="H29:I29"/>
    <mergeCell ref="H30:I30"/>
    <mergeCell ref="D12:G12"/>
    <mergeCell ref="D20:G20"/>
    <mergeCell ref="H28:I28"/>
    <mergeCell ref="D13:G13"/>
    <mergeCell ref="C43:L43"/>
    <mergeCell ref="H33:I33"/>
    <mergeCell ref="H34:I34"/>
    <mergeCell ref="H35:I35"/>
    <mergeCell ref="H31:I31"/>
    <mergeCell ref="H32:I32"/>
    <mergeCell ref="D32:F32"/>
    <mergeCell ref="D33:F33"/>
    <mergeCell ref="D34:F34"/>
    <mergeCell ref="D35:F35"/>
    <mergeCell ref="C44:L44"/>
    <mergeCell ref="H13:I13"/>
    <mergeCell ref="H14:I14"/>
    <mergeCell ref="H15:I15"/>
    <mergeCell ref="H21:I21"/>
    <mergeCell ref="H22:I22"/>
    <mergeCell ref="H23:I23"/>
    <mergeCell ref="D28:E28"/>
    <mergeCell ref="D14:G14"/>
    <mergeCell ref="D15:G15"/>
    <mergeCell ref="D21:G21"/>
    <mergeCell ref="D22:G22"/>
    <mergeCell ref="D23:G23"/>
    <mergeCell ref="D29:F29"/>
    <mergeCell ref="D30:F30"/>
    <mergeCell ref="D31:F31"/>
  </mergeCells>
  <hyperlinks>
    <hyperlink ref="H12" r:id="rId1" display="$/Hour"/>
    <hyperlink ref="H20" r:id="rId2" display="http://www.dir.ca.gov/dlsr/PWD/index.htm"/>
  </hyperlinks>
  <printOptions/>
  <pageMargins left="0.75" right="0.75" top="1" bottom="1" header="0.5" footer="0.5"/>
  <pageSetup horizontalDpi="600" verticalDpi="600" orientation="portrait" scale="96" r:id="rId3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C3:S100"/>
  <sheetViews>
    <sheetView showGridLines="0" zoomScaleSheetLayoutView="100" zoomScalePageLayoutView="0" workbookViewId="0" topLeftCell="A1">
      <selection activeCell="D13" sqref="D13:G13"/>
    </sheetView>
  </sheetViews>
  <sheetFormatPr defaultColWidth="9.140625" defaultRowHeight="12.75"/>
  <cols>
    <col min="1" max="1" width="3.140625" style="0" customWidth="1"/>
    <col min="2" max="2" width="3.28125" style="0" hidden="1" customWidth="1"/>
    <col min="3" max="3" width="4.140625" style="0" customWidth="1"/>
    <col min="4" max="4" width="3.57421875" style="0" customWidth="1"/>
    <col min="5" max="5" width="31.57421875" style="0" customWidth="1"/>
    <col min="6" max="6" width="9.7109375" style="0" customWidth="1"/>
    <col min="7" max="7" width="0.5625" style="0" customWidth="1"/>
    <col min="8" max="8" width="9.421875" style="0" customWidth="1"/>
    <col min="9" max="9" width="8.8515625" style="0" customWidth="1"/>
    <col min="10" max="10" width="8.57421875" style="0" customWidth="1"/>
    <col min="11" max="11" width="10.28125" style="0" customWidth="1"/>
    <col min="12" max="12" width="7.7109375" style="0" customWidth="1"/>
    <col min="13" max="13" width="1.7109375" style="0" customWidth="1"/>
  </cols>
  <sheetData>
    <row r="1" ht="13.5" thickBot="1"/>
    <row r="2" ht="9.75" customHeight="1" hidden="1" thickBot="1"/>
    <row r="3" spans="3:12" ht="12.75">
      <c r="C3" s="16"/>
      <c r="D3" s="17"/>
      <c r="E3" s="17"/>
      <c r="F3" s="17"/>
      <c r="G3" s="17"/>
      <c r="H3" s="17"/>
      <c r="I3" s="17"/>
      <c r="J3" s="17"/>
      <c r="K3" s="17"/>
      <c r="L3" s="19"/>
    </row>
    <row r="4" spans="3:12" ht="12.75">
      <c r="C4" s="20"/>
      <c r="D4" s="4"/>
      <c r="E4" s="4" t="s">
        <v>18</v>
      </c>
      <c r="F4" s="4"/>
      <c r="G4" s="4"/>
      <c r="H4" s="4"/>
      <c r="I4" s="4"/>
      <c r="J4" s="4"/>
      <c r="K4" s="4"/>
      <c r="L4" s="21"/>
    </row>
    <row r="5" spans="3:12" ht="18">
      <c r="C5" s="84" t="s">
        <v>103</v>
      </c>
      <c r="D5" s="4"/>
      <c r="E5" s="4"/>
      <c r="F5" s="4"/>
      <c r="G5" s="4"/>
      <c r="H5" s="4"/>
      <c r="I5" s="4"/>
      <c r="J5" s="4"/>
      <c r="K5" s="5"/>
      <c r="L5" s="21"/>
    </row>
    <row r="6" spans="3:12" ht="12.75">
      <c r="C6" s="20"/>
      <c r="D6" s="4"/>
      <c r="E6" s="6" t="s">
        <v>31</v>
      </c>
      <c r="F6" s="4"/>
      <c r="G6" s="4"/>
      <c r="H6" s="4"/>
      <c r="I6" s="4"/>
      <c r="J6" s="4"/>
      <c r="K6" s="115" t="s">
        <v>116</v>
      </c>
      <c r="L6" s="21"/>
    </row>
    <row r="7" spans="3:12" ht="12.75">
      <c r="C7" s="20"/>
      <c r="D7" s="4"/>
      <c r="E7" s="7" t="s">
        <v>16</v>
      </c>
      <c r="F7" s="4"/>
      <c r="G7" s="4"/>
      <c r="H7" s="4"/>
      <c r="I7" s="4"/>
      <c r="J7" s="4"/>
      <c r="K7" s="4"/>
      <c r="L7" s="21"/>
    </row>
    <row r="8" spans="3:12" ht="12.75">
      <c r="C8" s="20"/>
      <c r="D8" s="4"/>
      <c r="E8" s="230"/>
      <c r="F8" s="231"/>
      <c r="G8" s="231"/>
      <c r="H8" s="231"/>
      <c r="I8" s="231"/>
      <c r="J8" s="231"/>
      <c r="K8" s="232"/>
      <c r="L8" s="21"/>
    </row>
    <row r="9" spans="3:19" ht="21" customHeight="1">
      <c r="C9" s="24"/>
      <c r="D9" s="7"/>
      <c r="E9" s="233"/>
      <c r="F9" s="234"/>
      <c r="G9" s="234"/>
      <c r="H9" s="234"/>
      <c r="I9" s="234"/>
      <c r="J9" s="234"/>
      <c r="K9" s="235"/>
      <c r="L9" s="25"/>
      <c r="M9" s="1"/>
      <c r="N9" s="1"/>
      <c r="O9" s="45"/>
      <c r="P9" s="45"/>
      <c r="Q9" s="45"/>
      <c r="R9" s="45"/>
      <c r="S9" s="45"/>
    </row>
    <row r="10" spans="3:19" ht="12.75">
      <c r="C10" s="24"/>
      <c r="D10" s="7"/>
      <c r="E10" s="7" t="s">
        <v>15</v>
      </c>
      <c r="F10" s="7"/>
      <c r="G10" s="7"/>
      <c r="H10" s="7"/>
      <c r="I10" s="7"/>
      <c r="J10" s="7"/>
      <c r="K10" s="7"/>
      <c r="L10" s="25"/>
      <c r="M10" s="1"/>
      <c r="N10" s="1"/>
      <c r="O10" s="47"/>
      <c r="P10" s="47"/>
      <c r="Q10" s="45"/>
      <c r="R10" s="45"/>
      <c r="S10" s="45"/>
    </row>
    <row r="11" spans="3:19" ht="32.25" customHeight="1">
      <c r="C11" s="24"/>
      <c r="D11" s="7"/>
      <c r="E11" s="236"/>
      <c r="F11" s="237"/>
      <c r="G11" s="237"/>
      <c r="H11" s="237"/>
      <c r="I11" s="237"/>
      <c r="J11" s="237"/>
      <c r="K11" s="238"/>
      <c r="L11" s="25"/>
      <c r="M11" s="1"/>
      <c r="N11" s="1"/>
      <c r="O11" s="45"/>
      <c r="P11" s="45"/>
      <c r="Q11" s="45"/>
      <c r="R11" s="45"/>
      <c r="S11" s="45"/>
    </row>
    <row r="12" spans="3:14" ht="12.75" customHeight="1">
      <c r="C12" s="24"/>
      <c r="D12" s="7"/>
      <c r="E12" s="7" t="s">
        <v>20</v>
      </c>
      <c r="F12" s="7"/>
      <c r="G12" s="7"/>
      <c r="H12" s="7"/>
      <c r="I12" s="7"/>
      <c r="J12" s="7"/>
      <c r="K12" s="7"/>
      <c r="L12" s="25"/>
      <c r="M12" s="1"/>
      <c r="N12" s="1"/>
    </row>
    <row r="13" spans="3:14" ht="24.75" customHeight="1" thickBot="1">
      <c r="C13" s="24"/>
      <c r="D13" s="206" t="s">
        <v>0</v>
      </c>
      <c r="E13" s="224"/>
      <c r="F13" s="224"/>
      <c r="G13" s="224"/>
      <c r="H13" s="137" t="s">
        <v>2</v>
      </c>
      <c r="I13" s="28" t="s">
        <v>79</v>
      </c>
      <c r="J13" s="28"/>
      <c r="K13" s="13" t="s">
        <v>4</v>
      </c>
      <c r="L13" s="25"/>
      <c r="M13" s="1"/>
      <c r="N13" s="1"/>
    </row>
    <row r="14" spans="3:14" ht="18" customHeight="1" thickBot="1" thickTop="1">
      <c r="C14" s="24"/>
      <c r="D14" s="223"/>
      <c r="E14" s="160"/>
      <c r="F14" s="160"/>
      <c r="G14" s="55"/>
      <c r="H14" s="56">
        <v>0</v>
      </c>
      <c r="I14" s="92">
        <v>0</v>
      </c>
      <c r="J14" s="215">
        <f>H14*I14</f>
        <v>0</v>
      </c>
      <c r="K14" s="216"/>
      <c r="L14" s="25"/>
      <c r="M14" s="1"/>
      <c r="N14" s="1"/>
    </row>
    <row r="15" spans="3:14" ht="18" customHeight="1" thickBot="1" thickTop="1">
      <c r="C15" s="24"/>
      <c r="D15" s="219"/>
      <c r="E15" s="145"/>
      <c r="F15" s="145"/>
      <c r="G15" s="58"/>
      <c r="H15" s="59">
        <v>0</v>
      </c>
      <c r="I15" s="93">
        <v>0</v>
      </c>
      <c r="J15" s="215">
        <f>H15*I15</f>
        <v>0</v>
      </c>
      <c r="K15" s="216"/>
      <c r="L15" s="25"/>
      <c r="M15" s="1"/>
      <c r="N15" s="1"/>
    </row>
    <row r="16" spans="3:16" ht="18" customHeight="1" thickBot="1" thickTop="1">
      <c r="C16" s="24"/>
      <c r="D16" s="219"/>
      <c r="E16" s="145"/>
      <c r="F16" s="145"/>
      <c r="G16" s="61"/>
      <c r="H16" s="52">
        <v>0</v>
      </c>
      <c r="I16" s="94">
        <v>0</v>
      </c>
      <c r="J16" s="215">
        <f>H16*I16</f>
        <v>0</v>
      </c>
      <c r="K16" s="216"/>
      <c r="L16" s="25"/>
      <c r="M16" s="1"/>
      <c r="N16" s="1"/>
      <c r="P16" s="1"/>
    </row>
    <row r="17" spans="3:14" ht="18" customHeight="1" thickBot="1" thickTop="1">
      <c r="C17" s="24"/>
      <c r="D17" s="220"/>
      <c r="E17" s="148"/>
      <c r="F17" s="148"/>
      <c r="G17" s="62"/>
      <c r="H17" s="54">
        <v>0</v>
      </c>
      <c r="I17" s="95">
        <v>0</v>
      </c>
      <c r="J17" s="215">
        <f>H17*I17</f>
        <v>0</v>
      </c>
      <c r="K17" s="216"/>
      <c r="L17" s="25"/>
      <c r="M17" s="1"/>
      <c r="N17" s="1"/>
    </row>
    <row r="18" spans="3:14" ht="18" customHeight="1" thickTop="1">
      <c r="C18" s="24"/>
      <c r="D18" s="7"/>
      <c r="E18" s="7"/>
      <c r="F18" s="7"/>
      <c r="G18" s="7"/>
      <c r="H18" s="7"/>
      <c r="I18" s="7"/>
      <c r="J18" s="7"/>
      <c r="K18" s="7"/>
      <c r="L18" s="25"/>
      <c r="M18" s="1"/>
      <c r="N18" s="1"/>
    </row>
    <row r="19" spans="3:14" ht="12.75" customHeight="1">
      <c r="C19" s="24"/>
      <c r="D19" s="7"/>
      <c r="E19" s="7"/>
      <c r="F19" s="7" t="s">
        <v>11</v>
      </c>
      <c r="G19" s="7"/>
      <c r="H19" s="7"/>
      <c r="I19" s="7"/>
      <c r="J19" s="7"/>
      <c r="K19" s="88">
        <f>SUM(J14:K17)</f>
        <v>0</v>
      </c>
      <c r="L19" s="25"/>
      <c r="M19" s="1"/>
      <c r="N19" s="1"/>
    </row>
    <row r="20" spans="3:14" ht="18" customHeight="1">
      <c r="C20" s="24"/>
      <c r="D20" s="7"/>
      <c r="E20" s="7"/>
      <c r="F20" s="7"/>
      <c r="G20" s="7"/>
      <c r="H20" s="7"/>
      <c r="I20" s="7"/>
      <c r="J20" s="7"/>
      <c r="K20" s="7"/>
      <c r="L20" s="25"/>
      <c r="M20" s="1"/>
      <c r="N20" s="1"/>
    </row>
    <row r="21" spans="3:14" ht="12.75" customHeight="1">
      <c r="C21" s="24"/>
      <c r="D21" s="7"/>
      <c r="E21" s="7" t="s">
        <v>93</v>
      </c>
      <c r="F21" s="7"/>
      <c r="G21" s="7"/>
      <c r="H21" s="7"/>
      <c r="I21" s="239" t="s">
        <v>77</v>
      </c>
      <c r="J21" s="7"/>
      <c r="K21" s="7"/>
      <c r="L21" s="25"/>
      <c r="M21" s="1"/>
      <c r="N21" s="1"/>
    </row>
    <row r="22" spans="3:14" ht="12.75" customHeight="1" thickBot="1">
      <c r="C22" s="24"/>
      <c r="D22" s="7"/>
      <c r="E22" s="13" t="s">
        <v>21</v>
      </c>
      <c r="F22" s="13"/>
      <c r="G22" s="13"/>
      <c r="H22" s="117" t="s">
        <v>2</v>
      </c>
      <c r="I22" s="240"/>
      <c r="J22" s="13"/>
      <c r="K22" s="13" t="s">
        <v>4</v>
      </c>
      <c r="L22" s="25"/>
      <c r="M22" s="1"/>
      <c r="N22" s="1"/>
    </row>
    <row r="23" spans="3:14" ht="18" customHeight="1" thickTop="1">
      <c r="C23" s="24"/>
      <c r="D23" s="223"/>
      <c r="E23" s="160"/>
      <c r="F23" s="160"/>
      <c r="G23" s="55"/>
      <c r="H23" s="56">
        <v>0</v>
      </c>
      <c r="I23" s="96">
        <v>0</v>
      </c>
      <c r="J23" s="215">
        <f>H23*I23</f>
        <v>0</v>
      </c>
      <c r="K23" s="216"/>
      <c r="L23" s="25"/>
      <c r="M23" s="1"/>
      <c r="N23" s="1"/>
    </row>
    <row r="24" spans="3:14" ht="18" customHeight="1">
      <c r="C24" s="24"/>
      <c r="D24" s="219"/>
      <c r="E24" s="145"/>
      <c r="F24" s="145"/>
      <c r="G24" s="58"/>
      <c r="H24" s="59">
        <v>0</v>
      </c>
      <c r="I24" s="97">
        <v>0</v>
      </c>
      <c r="J24" s="217">
        <f>H24*I24</f>
        <v>0</v>
      </c>
      <c r="K24" s="218"/>
      <c r="L24" s="25"/>
      <c r="M24" s="1"/>
      <c r="N24" s="1"/>
    </row>
    <row r="25" spans="3:14" ht="18" customHeight="1">
      <c r="C25" s="24"/>
      <c r="D25" s="219"/>
      <c r="E25" s="145"/>
      <c r="F25" s="145"/>
      <c r="G25" s="61"/>
      <c r="H25" s="52">
        <v>0</v>
      </c>
      <c r="I25" s="98">
        <v>0</v>
      </c>
      <c r="J25" s="217">
        <f>H25*I25</f>
        <v>0</v>
      </c>
      <c r="K25" s="218"/>
      <c r="L25" s="25"/>
      <c r="M25" s="1"/>
      <c r="N25" s="1"/>
    </row>
    <row r="26" spans="3:14" ht="18" customHeight="1" thickBot="1">
      <c r="C26" s="24"/>
      <c r="D26" s="220"/>
      <c r="E26" s="148"/>
      <c r="F26" s="148"/>
      <c r="G26" s="62"/>
      <c r="H26" s="54">
        <v>0</v>
      </c>
      <c r="I26" s="99">
        <v>0</v>
      </c>
      <c r="J26" s="241">
        <f>H26*I26</f>
        <v>0</v>
      </c>
      <c r="K26" s="242"/>
      <c r="L26" s="25"/>
      <c r="M26" s="1"/>
      <c r="N26" s="1"/>
    </row>
    <row r="27" spans="3:14" ht="18" customHeight="1" thickTop="1">
      <c r="C27" s="24"/>
      <c r="D27" s="7"/>
      <c r="E27" s="7"/>
      <c r="F27" s="7"/>
      <c r="G27" s="7"/>
      <c r="H27" s="7"/>
      <c r="I27" s="7"/>
      <c r="J27" s="7"/>
      <c r="K27" s="7"/>
      <c r="L27" s="25"/>
      <c r="M27" s="1"/>
      <c r="N27" s="1"/>
    </row>
    <row r="28" spans="3:14" ht="12.75" customHeight="1">
      <c r="C28" s="24"/>
      <c r="D28" s="7"/>
      <c r="E28" s="7"/>
      <c r="F28" s="7" t="s">
        <v>7</v>
      </c>
      <c r="G28" s="7"/>
      <c r="H28" s="7"/>
      <c r="I28" s="7"/>
      <c r="J28" s="7"/>
      <c r="K28" s="88">
        <f>SUM(J23:K26)</f>
        <v>0</v>
      </c>
      <c r="L28" s="25"/>
      <c r="M28" s="1"/>
      <c r="N28" s="1"/>
    </row>
    <row r="29" spans="3:14" ht="18" customHeight="1">
      <c r="C29" s="24"/>
      <c r="D29" s="7"/>
      <c r="E29" s="7"/>
      <c r="F29" s="7"/>
      <c r="G29" s="7"/>
      <c r="H29" s="7"/>
      <c r="I29" s="7"/>
      <c r="J29" s="7"/>
      <c r="K29" s="7"/>
      <c r="L29" s="25"/>
      <c r="M29" s="1"/>
      <c r="N29" s="1"/>
    </row>
    <row r="30" spans="3:14" ht="12.75" customHeight="1">
      <c r="C30" s="24"/>
      <c r="D30" s="7"/>
      <c r="E30" s="7" t="s">
        <v>94</v>
      </c>
      <c r="F30" s="7"/>
      <c r="G30" s="7"/>
      <c r="H30" s="7"/>
      <c r="I30" s="7"/>
      <c r="J30" s="7"/>
      <c r="K30" s="7"/>
      <c r="L30" s="25"/>
      <c r="M30" s="1"/>
      <c r="N30" s="1"/>
    </row>
    <row r="31" spans="3:14" ht="22.5" customHeight="1" thickBot="1">
      <c r="C31" s="24"/>
      <c r="D31" s="228" t="s">
        <v>78</v>
      </c>
      <c r="E31" s="229"/>
      <c r="F31" s="28" t="s">
        <v>89</v>
      </c>
      <c r="G31" s="13"/>
      <c r="H31" s="28" t="s">
        <v>90</v>
      </c>
      <c r="I31" s="28" t="s">
        <v>91</v>
      </c>
      <c r="J31" s="28" t="s">
        <v>92</v>
      </c>
      <c r="K31" s="13" t="s">
        <v>4</v>
      </c>
      <c r="L31" s="25"/>
      <c r="M31" s="1"/>
      <c r="N31" s="1"/>
    </row>
    <row r="32" spans="3:14" ht="18" customHeight="1" thickTop="1">
      <c r="C32" s="24"/>
      <c r="D32" s="223"/>
      <c r="E32" s="161"/>
      <c r="F32" s="226"/>
      <c r="G32" s="227"/>
      <c r="H32" s="56">
        <v>0</v>
      </c>
      <c r="I32" s="57">
        <v>0</v>
      </c>
      <c r="J32" s="63">
        <v>0</v>
      </c>
      <c r="K32" s="89">
        <f>(H32*I32)+J32</f>
        <v>0</v>
      </c>
      <c r="L32" s="25"/>
      <c r="M32" s="1"/>
      <c r="N32" s="1"/>
    </row>
    <row r="33" spans="3:14" ht="18" customHeight="1">
      <c r="C33" s="24"/>
      <c r="D33" s="219"/>
      <c r="E33" s="146"/>
      <c r="F33" s="64"/>
      <c r="G33" s="65"/>
      <c r="H33" s="59">
        <v>0</v>
      </c>
      <c r="I33" s="60">
        <v>0</v>
      </c>
      <c r="J33" s="66">
        <v>0</v>
      </c>
      <c r="K33" s="90">
        <f>(H33*I33)+J33</f>
        <v>0</v>
      </c>
      <c r="L33" s="25"/>
      <c r="M33" s="1"/>
      <c r="N33" s="1"/>
    </row>
    <row r="34" spans="3:14" ht="18" customHeight="1">
      <c r="C34" s="24"/>
      <c r="D34" s="219"/>
      <c r="E34" s="146"/>
      <c r="F34" s="67"/>
      <c r="G34" s="68"/>
      <c r="H34" s="52">
        <v>0</v>
      </c>
      <c r="I34" s="51">
        <v>0</v>
      </c>
      <c r="J34" s="66">
        <v>0</v>
      </c>
      <c r="K34" s="90">
        <f>(H34*I34)+J34</f>
        <v>0</v>
      </c>
      <c r="L34" s="25"/>
      <c r="M34" s="1"/>
      <c r="N34" s="1"/>
    </row>
    <row r="35" spans="3:14" ht="18" customHeight="1" thickBot="1">
      <c r="C35" s="24"/>
      <c r="D35" s="220"/>
      <c r="E35" s="149"/>
      <c r="F35" s="69"/>
      <c r="G35" s="70"/>
      <c r="H35" s="54">
        <v>0</v>
      </c>
      <c r="I35" s="53">
        <v>0</v>
      </c>
      <c r="J35" s="71">
        <v>0</v>
      </c>
      <c r="K35" s="91">
        <f>(H35*I35)+J35</f>
        <v>0</v>
      </c>
      <c r="L35" s="25"/>
      <c r="M35" s="1"/>
      <c r="N35" s="1"/>
    </row>
    <row r="36" spans="3:14" ht="13.5" thickTop="1">
      <c r="C36" s="24"/>
      <c r="D36" s="7"/>
      <c r="E36" s="7"/>
      <c r="F36" s="7"/>
      <c r="G36" s="7"/>
      <c r="H36" s="7"/>
      <c r="I36" s="7"/>
      <c r="J36" s="7"/>
      <c r="K36" s="7"/>
      <c r="L36" s="25"/>
      <c r="M36" s="1"/>
      <c r="N36" s="1"/>
    </row>
    <row r="37" spans="3:14" ht="12.75">
      <c r="C37" s="24"/>
      <c r="D37" s="7"/>
      <c r="E37" s="7"/>
      <c r="F37" s="7" t="s">
        <v>10</v>
      </c>
      <c r="G37" s="7"/>
      <c r="H37" s="7"/>
      <c r="I37" s="7"/>
      <c r="J37" s="7"/>
      <c r="K37" s="88">
        <f>SUM(K32:K35)</f>
        <v>0</v>
      </c>
      <c r="L37" s="25"/>
      <c r="M37" s="1"/>
      <c r="N37" s="1"/>
    </row>
    <row r="38" spans="3:14" ht="12.75">
      <c r="C38" s="24"/>
      <c r="D38" s="7"/>
      <c r="E38" s="7"/>
      <c r="F38" s="7"/>
      <c r="G38" s="7"/>
      <c r="H38" s="7"/>
      <c r="I38" s="7"/>
      <c r="J38" s="7"/>
      <c r="K38" s="7"/>
      <c r="L38" s="25"/>
      <c r="M38" s="1"/>
      <c r="N38" s="1"/>
    </row>
    <row r="39" spans="3:14" ht="14.25" customHeight="1">
      <c r="C39" s="24"/>
      <c r="D39" s="7"/>
      <c r="E39" s="7" t="s">
        <v>9</v>
      </c>
      <c r="F39" s="7"/>
      <c r="G39" s="7"/>
      <c r="H39" s="7"/>
      <c r="I39" s="7"/>
      <c r="J39" s="7"/>
      <c r="K39" s="7"/>
      <c r="L39" s="25"/>
      <c r="M39" s="1"/>
      <c r="N39" s="1"/>
    </row>
    <row r="40" spans="3:14" ht="9" customHeight="1">
      <c r="C40" s="24"/>
      <c r="D40" s="7"/>
      <c r="E40" s="7"/>
      <c r="F40" s="7"/>
      <c r="G40" s="7"/>
      <c r="H40" s="7"/>
      <c r="I40" s="7"/>
      <c r="J40" s="7"/>
      <c r="K40" s="7"/>
      <c r="L40" s="25"/>
      <c r="M40" s="1"/>
      <c r="N40" s="1"/>
    </row>
    <row r="41" spans="3:14" ht="13.5" thickBot="1">
      <c r="C41" s="24"/>
      <c r="D41" s="7"/>
      <c r="E41" s="7"/>
      <c r="F41" s="7" t="s">
        <v>95</v>
      </c>
      <c r="G41" s="7"/>
      <c r="H41" s="7"/>
      <c r="I41" s="7"/>
      <c r="J41" s="7"/>
      <c r="K41" s="87">
        <f>K19+K28+K37</f>
        <v>0</v>
      </c>
      <c r="L41" s="25"/>
      <c r="M41" s="1"/>
      <c r="N41" s="1"/>
    </row>
    <row r="42" spans="3:14" ht="12.75">
      <c r="C42" s="24"/>
      <c r="D42" s="7"/>
      <c r="E42" s="7"/>
      <c r="F42" s="7"/>
      <c r="G42" s="7"/>
      <c r="H42" s="7"/>
      <c r="I42" s="7"/>
      <c r="J42" s="7"/>
      <c r="K42" s="30"/>
      <c r="L42" s="25"/>
      <c r="M42" s="1"/>
      <c r="N42" s="1"/>
    </row>
    <row r="43" spans="3:14" ht="12.75">
      <c r="C43" s="24"/>
      <c r="D43" s="7"/>
      <c r="E43" s="7"/>
      <c r="F43" s="7"/>
      <c r="G43" s="7"/>
      <c r="H43" s="7"/>
      <c r="I43" s="7"/>
      <c r="J43" s="7"/>
      <c r="K43" s="30"/>
      <c r="L43" s="25"/>
      <c r="M43" s="1"/>
      <c r="N43" s="1"/>
    </row>
    <row r="44" spans="3:14" ht="12.75" customHeight="1">
      <c r="C44" s="24"/>
      <c r="D44" s="7"/>
      <c r="E44" s="7"/>
      <c r="F44" s="7"/>
      <c r="G44" s="7"/>
      <c r="H44" s="7"/>
      <c r="I44" s="7"/>
      <c r="J44" s="7"/>
      <c r="K44" s="7"/>
      <c r="L44" s="25"/>
      <c r="M44" s="1"/>
      <c r="N44" s="1"/>
    </row>
    <row r="45" spans="3:13" ht="9.75" customHeight="1">
      <c r="C45" s="162" t="s">
        <v>12</v>
      </c>
      <c r="D45" s="163"/>
      <c r="E45" s="163"/>
      <c r="F45" s="163"/>
      <c r="G45" s="163"/>
      <c r="H45" s="163"/>
      <c r="I45" s="163"/>
      <c r="J45" s="163"/>
      <c r="K45" s="163"/>
      <c r="L45" s="205"/>
      <c r="M45" s="3"/>
    </row>
    <row r="46" spans="3:13" ht="9" customHeight="1">
      <c r="C46" s="162" t="s">
        <v>13</v>
      </c>
      <c r="D46" s="163"/>
      <c r="E46" s="163"/>
      <c r="F46" s="163"/>
      <c r="G46" s="163"/>
      <c r="H46" s="163"/>
      <c r="I46" s="163"/>
      <c r="J46" s="163"/>
      <c r="K46" s="163"/>
      <c r="L46" s="205"/>
      <c r="M46" s="3"/>
    </row>
    <row r="47" spans="3:12" ht="13.5" thickBot="1">
      <c r="C47" s="29"/>
      <c r="D47" s="27"/>
      <c r="E47" s="27"/>
      <c r="F47" s="27"/>
      <c r="G47" s="27"/>
      <c r="H47" s="27"/>
      <c r="I47" s="27"/>
      <c r="J47" s="27"/>
      <c r="K47" s="27"/>
      <c r="L47" s="26"/>
    </row>
    <row r="50" ht="13.5" thickBot="1"/>
    <row r="51" spans="3:12" ht="12.75">
      <c r="C51" s="16"/>
      <c r="D51" s="17"/>
      <c r="E51" s="17"/>
      <c r="F51" s="17"/>
      <c r="G51" s="17"/>
      <c r="H51" s="17"/>
      <c r="I51" s="17"/>
      <c r="J51" s="17"/>
      <c r="K51" s="17"/>
      <c r="L51" s="19"/>
    </row>
    <row r="52" spans="3:12" ht="12.75">
      <c r="C52" s="20"/>
      <c r="D52" s="4"/>
      <c r="E52" s="4" t="s">
        <v>18</v>
      </c>
      <c r="F52" s="4"/>
      <c r="G52" s="4"/>
      <c r="H52" s="4"/>
      <c r="I52" s="4"/>
      <c r="J52" s="4"/>
      <c r="K52" s="4"/>
      <c r="L52" s="21"/>
    </row>
    <row r="53" spans="3:12" ht="18">
      <c r="C53" s="84" t="s">
        <v>103</v>
      </c>
      <c r="D53" s="4"/>
      <c r="E53" s="4"/>
      <c r="F53" s="4"/>
      <c r="G53" s="4"/>
      <c r="H53" s="4"/>
      <c r="I53" s="4"/>
      <c r="J53" s="4"/>
      <c r="K53" s="5"/>
      <c r="L53" s="21"/>
    </row>
    <row r="54" spans="3:12" ht="12.75">
      <c r="C54" s="20"/>
      <c r="D54" s="4"/>
      <c r="E54" s="6"/>
      <c r="F54" s="4"/>
      <c r="G54" s="4"/>
      <c r="H54" s="4"/>
      <c r="I54" s="4"/>
      <c r="J54" s="4"/>
      <c r="K54" s="4" t="s">
        <v>6</v>
      </c>
      <c r="L54" s="21"/>
    </row>
    <row r="55" spans="3:12" ht="12.75">
      <c r="C55" s="20"/>
      <c r="D55" s="4"/>
      <c r="E55" s="4" t="s">
        <v>101</v>
      </c>
      <c r="F55" s="4"/>
      <c r="G55" s="4"/>
      <c r="H55" s="4"/>
      <c r="I55" s="4"/>
      <c r="J55" s="4"/>
      <c r="K55" s="4"/>
      <c r="L55" s="21"/>
    </row>
    <row r="56" spans="3:13" ht="12.75">
      <c r="C56" s="20"/>
      <c r="D56" s="4"/>
      <c r="E56" s="7" t="s">
        <v>107</v>
      </c>
      <c r="F56" s="7"/>
      <c r="G56" s="7"/>
      <c r="H56" s="7"/>
      <c r="I56" s="7"/>
      <c r="J56" s="7"/>
      <c r="K56" s="7"/>
      <c r="L56" s="25"/>
      <c r="M56" s="1"/>
    </row>
    <row r="57" spans="3:13" ht="12.75">
      <c r="C57" s="20"/>
      <c r="D57" s="4"/>
      <c r="E57" s="7"/>
      <c r="F57" s="7"/>
      <c r="G57" s="7"/>
      <c r="H57" s="7"/>
      <c r="I57" s="7"/>
      <c r="J57" s="7"/>
      <c r="K57" s="7"/>
      <c r="L57" s="25"/>
      <c r="M57" s="1"/>
    </row>
    <row r="58" spans="3:13" ht="12.75" customHeight="1">
      <c r="C58" s="20"/>
      <c r="D58" s="4"/>
      <c r="E58" s="221" t="s">
        <v>106</v>
      </c>
      <c r="F58" s="222"/>
      <c r="G58" s="222"/>
      <c r="H58" s="222"/>
      <c r="I58" s="222"/>
      <c r="J58" s="222"/>
      <c r="K58" s="48"/>
      <c r="L58" s="25"/>
      <c r="M58" s="1"/>
    </row>
    <row r="59" spans="3:13" ht="12.75">
      <c r="C59" s="20"/>
      <c r="D59" s="4"/>
      <c r="E59" s="221" t="s">
        <v>108</v>
      </c>
      <c r="F59" s="221"/>
      <c r="G59" s="221"/>
      <c r="H59" s="221"/>
      <c r="I59" s="224"/>
      <c r="J59" s="225"/>
      <c r="K59" s="110">
        <v>0</v>
      </c>
      <c r="L59" s="25"/>
      <c r="M59" s="1"/>
    </row>
    <row r="60" spans="3:13" ht="12.75">
      <c r="C60" s="20"/>
      <c r="D60" s="4"/>
      <c r="E60" s="7" t="s">
        <v>109</v>
      </c>
      <c r="F60" s="7"/>
      <c r="G60" s="7"/>
      <c r="H60" s="7"/>
      <c r="I60" s="7"/>
      <c r="J60" s="7"/>
      <c r="K60" s="34"/>
      <c r="L60" s="25"/>
      <c r="M60" s="1"/>
    </row>
    <row r="61" spans="3:13" ht="12.75">
      <c r="C61" s="20"/>
      <c r="D61" s="4"/>
      <c r="E61" s="7" t="s">
        <v>33</v>
      </c>
      <c r="F61" s="7"/>
      <c r="G61" s="7"/>
      <c r="H61" s="7"/>
      <c r="I61" s="7"/>
      <c r="J61" s="7"/>
      <c r="K61" s="86">
        <v>0</v>
      </c>
      <c r="L61" s="25"/>
      <c r="M61" s="1"/>
    </row>
    <row r="62" spans="3:13" ht="12.75">
      <c r="C62" s="20"/>
      <c r="D62" s="4"/>
      <c r="E62" s="7" t="s">
        <v>110</v>
      </c>
      <c r="F62" s="7"/>
      <c r="G62" s="7"/>
      <c r="H62" s="7"/>
      <c r="I62" s="7"/>
      <c r="J62" s="7"/>
      <c r="K62" s="34"/>
      <c r="L62" s="25"/>
      <c r="M62" s="1"/>
    </row>
    <row r="63" spans="3:13" ht="12.75">
      <c r="C63" s="20"/>
      <c r="D63" s="4"/>
      <c r="E63" s="7" t="s">
        <v>105</v>
      </c>
      <c r="F63" s="7"/>
      <c r="G63" s="7"/>
      <c r="H63" s="7"/>
      <c r="I63" s="7"/>
      <c r="J63" s="7"/>
      <c r="K63" s="85">
        <f>IF(K61&lt;K59,K61,IF(K61&gt;K59,K59,K59))</f>
        <v>0</v>
      </c>
      <c r="L63" s="25"/>
      <c r="M63" s="1"/>
    </row>
    <row r="64" spans="3:13" ht="12.75">
      <c r="C64" s="20"/>
      <c r="D64" s="4"/>
      <c r="E64" s="7"/>
      <c r="F64" s="7"/>
      <c r="G64" s="7"/>
      <c r="H64" s="7"/>
      <c r="I64" s="7"/>
      <c r="J64" s="7"/>
      <c r="K64" s="13"/>
      <c r="L64" s="25"/>
      <c r="M64" s="1"/>
    </row>
    <row r="65" spans="3:12" ht="12.75">
      <c r="C65" s="20"/>
      <c r="D65" s="4"/>
      <c r="E65" s="7" t="s">
        <v>102</v>
      </c>
      <c r="F65" s="7"/>
      <c r="G65" s="7"/>
      <c r="H65" s="7"/>
      <c r="I65" s="4"/>
      <c r="J65" s="4"/>
      <c r="K65" s="109">
        <f>K41-K63</f>
        <v>0</v>
      </c>
      <c r="L65" s="21"/>
    </row>
    <row r="66" spans="3:12" ht="12.75">
      <c r="C66" s="20"/>
      <c r="D66" s="4"/>
      <c r="E66" s="7"/>
      <c r="F66" s="7"/>
      <c r="G66" s="7"/>
      <c r="H66" s="7"/>
      <c r="I66" s="4"/>
      <c r="J66" s="4"/>
      <c r="K66" s="4"/>
      <c r="L66" s="21"/>
    </row>
    <row r="67" spans="3:12" ht="12.75">
      <c r="C67" s="20"/>
      <c r="D67" s="4"/>
      <c r="E67" s="7"/>
      <c r="F67" s="7"/>
      <c r="G67" s="7"/>
      <c r="H67" s="7"/>
      <c r="I67" s="4"/>
      <c r="J67" s="4"/>
      <c r="K67" s="4"/>
      <c r="L67" s="21"/>
    </row>
    <row r="68" spans="3:12" ht="12.75">
      <c r="C68" s="20"/>
      <c r="D68" s="4"/>
      <c r="E68" s="7"/>
      <c r="F68" s="7"/>
      <c r="G68" s="7"/>
      <c r="H68" s="7"/>
      <c r="I68" s="4"/>
      <c r="J68" s="4"/>
      <c r="K68" s="4"/>
      <c r="L68" s="21"/>
    </row>
    <row r="69" spans="3:12" ht="12.75">
      <c r="C69" s="20"/>
      <c r="D69" s="4"/>
      <c r="E69" s="7" t="s">
        <v>32</v>
      </c>
      <c r="F69" s="7"/>
      <c r="G69" s="7"/>
      <c r="H69" s="7"/>
      <c r="I69" s="4"/>
      <c r="J69" s="4"/>
      <c r="K69" s="4"/>
      <c r="L69" s="21"/>
    </row>
    <row r="70" spans="3:12" ht="12.75">
      <c r="C70" s="20"/>
      <c r="D70" s="4"/>
      <c r="E70" s="7" t="s">
        <v>34</v>
      </c>
      <c r="F70" s="7"/>
      <c r="G70" s="7"/>
      <c r="H70" s="7"/>
      <c r="I70" s="4"/>
      <c r="J70" s="4"/>
      <c r="K70" s="4"/>
      <c r="L70" s="21"/>
    </row>
    <row r="71" spans="3:12" ht="12.75">
      <c r="C71" s="20"/>
      <c r="D71" s="4"/>
      <c r="E71" s="7" t="s">
        <v>35</v>
      </c>
      <c r="F71" s="7"/>
      <c r="G71" s="7"/>
      <c r="H71" s="7"/>
      <c r="I71" s="4"/>
      <c r="J71" s="4"/>
      <c r="K71" s="4"/>
      <c r="L71" s="21"/>
    </row>
    <row r="72" spans="3:12" ht="12.75">
      <c r="C72" s="20"/>
      <c r="D72" s="4"/>
      <c r="E72" s="7" t="s">
        <v>36</v>
      </c>
      <c r="F72" s="7"/>
      <c r="G72" s="7"/>
      <c r="H72" s="7"/>
      <c r="I72" s="4"/>
      <c r="J72" s="4"/>
      <c r="K72" s="4"/>
      <c r="L72" s="21"/>
    </row>
    <row r="73" spans="3:12" ht="12.75">
      <c r="C73" s="20"/>
      <c r="D73" s="4"/>
      <c r="E73" s="7" t="s">
        <v>37</v>
      </c>
      <c r="F73" s="7"/>
      <c r="G73" s="7"/>
      <c r="H73" s="7"/>
      <c r="I73" s="4"/>
      <c r="J73" s="4"/>
      <c r="K73" s="4"/>
      <c r="L73" s="21"/>
    </row>
    <row r="74" spans="3:12" ht="12.75">
      <c r="C74" s="20"/>
      <c r="D74" s="4"/>
      <c r="E74" s="4"/>
      <c r="F74" s="4"/>
      <c r="G74" s="4"/>
      <c r="H74" s="4"/>
      <c r="I74" s="4"/>
      <c r="J74" s="4"/>
      <c r="K74" s="4"/>
      <c r="L74" s="21"/>
    </row>
    <row r="75" spans="3:12" ht="12.75">
      <c r="C75" s="20"/>
      <c r="D75" s="4"/>
      <c r="E75" s="4"/>
      <c r="F75" s="4"/>
      <c r="G75" s="4"/>
      <c r="H75" s="4"/>
      <c r="I75" s="4"/>
      <c r="J75" s="4"/>
      <c r="K75" s="4"/>
      <c r="L75" s="21"/>
    </row>
    <row r="76" spans="3:12" ht="12.75">
      <c r="C76" s="20"/>
      <c r="D76" s="4"/>
      <c r="E76" s="4"/>
      <c r="F76" s="4"/>
      <c r="G76" s="4"/>
      <c r="H76" s="4"/>
      <c r="I76" s="4"/>
      <c r="J76" s="4"/>
      <c r="K76" s="4"/>
      <c r="L76" s="21"/>
    </row>
    <row r="77" spans="3:12" ht="12.75">
      <c r="C77" s="20"/>
      <c r="D77" s="4"/>
      <c r="E77" s="4"/>
      <c r="F77" s="4"/>
      <c r="G77" s="4"/>
      <c r="H77" s="4"/>
      <c r="I77" s="4"/>
      <c r="J77" s="4"/>
      <c r="K77" s="4"/>
      <c r="L77" s="21"/>
    </row>
    <row r="78" spans="3:12" ht="12.75">
      <c r="C78" s="20"/>
      <c r="D78" s="4"/>
      <c r="E78" s="4"/>
      <c r="F78" s="4"/>
      <c r="G78" s="4"/>
      <c r="H78" s="4"/>
      <c r="I78" s="4"/>
      <c r="J78" s="4"/>
      <c r="K78" s="4"/>
      <c r="L78" s="21"/>
    </row>
    <row r="79" spans="3:12" ht="12.75">
      <c r="C79" s="20"/>
      <c r="D79" s="4"/>
      <c r="E79" s="4"/>
      <c r="F79" s="4"/>
      <c r="G79" s="4"/>
      <c r="H79" s="4"/>
      <c r="I79" s="4"/>
      <c r="J79" s="4"/>
      <c r="K79" s="4"/>
      <c r="L79" s="21"/>
    </row>
    <row r="80" spans="3:12" ht="12.75">
      <c r="C80" s="20"/>
      <c r="D80" s="4"/>
      <c r="E80" s="4"/>
      <c r="F80" s="4"/>
      <c r="G80" s="4"/>
      <c r="H80" s="4"/>
      <c r="I80" s="4"/>
      <c r="J80" s="4"/>
      <c r="K80" s="4"/>
      <c r="L80" s="21"/>
    </row>
    <row r="81" spans="3:12" ht="12.75">
      <c r="C81" s="20"/>
      <c r="D81" s="4"/>
      <c r="E81" s="4"/>
      <c r="F81" s="4"/>
      <c r="G81" s="4"/>
      <c r="H81" s="4"/>
      <c r="I81" s="4"/>
      <c r="J81" s="4"/>
      <c r="K81" s="4"/>
      <c r="L81" s="21"/>
    </row>
    <row r="82" spans="3:12" ht="12.75">
      <c r="C82" s="20"/>
      <c r="D82" s="4"/>
      <c r="E82" s="4"/>
      <c r="F82" s="4"/>
      <c r="G82" s="4"/>
      <c r="H82" s="4"/>
      <c r="I82" s="4"/>
      <c r="J82" s="4"/>
      <c r="K82" s="4"/>
      <c r="L82" s="21"/>
    </row>
    <row r="83" spans="3:12" ht="12.75">
      <c r="C83" s="20"/>
      <c r="D83" s="4"/>
      <c r="E83" s="4"/>
      <c r="F83" s="4"/>
      <c r="G83" s="4"/>
      <c r="H83" s="4"/>
      <c r="I83" s="4"/>
      <c r="J83" s="4"/>
      <c r="K83" s="4"/>
      <c r="L83" s="21"/>
    </row>
    <row r="84" spans="3:12" ht="12.75">
      <c r="C84" s="20"/>
      <c r="D84" s="4"/>
      <c r="E84" s="4"/>
      <c r="F84" s="4"/>
      <c r="G84" s="4"/>
      <c r="H84" s="4"/>
      <c r="I84" s="4"/>
      <c r="J84" s="4"/>
      <c r="K84" s="4"/>
      <c r="L84" s="21"/>
    </row>
    <row r="85" spans="3:12" ht="12.75">
      <c r="C85" s="20"/>
      <c r="D85" s="4"/>
      <c r="E85" s="4"/>
      <c r="F85" s="4"/>
      <c r="G85" s="4"/>
      <c r="H85" s="4"/>
      <c r="I85" s="4"/>
      <c r="J85" s="4"/>
      <c r="K85" s="4"/>
      <c r="L85" s="21"/>
    </row>
    <row r="86" spans="3:12" ht="12.75">
      <c r="C86" s="20"/>
      <c r="D86" s="4"/>
      <c r="E86" s="4"/>
      <c r="F86" s="4"/>
      <c r="G86" s="4"/>
      <c r="H86" s="4"/>
      <c r="I86" s="4"/>
      <c r="J86" s="4"/>
      <c r="K86" s="4"/>
      <c r="L86" s="21"/>
    </row>
    <row r="87" spans="3:12" ht="12.75">
      <c r="C87" s="20"/>
      <c r="D87" s="4"/>
      <c r="E87" s="4"/>
      <c r="F87" s="4"/>
      <c r="G87" s="4"/>
      <c r="H87" s="4"/>
      <c r="I87" s="4"/>
      <c r="J87" s="4"/>
      <c r="K87" s="4"/>
      <c r="L87" s="21"/>
    </row>
    <row r="88" spans="3:12" ht="12.75">
      <c r="C88" s="20"/>
      <c r="D88" s="4"/>
      <c r="E88" s="4"/>
      <c r="F88" s="4"/>
      <c r="G88" s="4"/>
      <c r="H88" s="4"/>
      <c r="I88" s="4"/>
      <c r="J88" s="4"/>
      <c r="K88" s="4"/>
      <c r="L88" s="21"/>
    </row>
    <row r="89" spans="3:12" ht="12.75">
      <c r="C89" s="20"/>
      <c r="D89" s="4"/>
      <c r="E89" s="4"/>
      <c r="F89" s="4"/>
      <c r="G89" s="4"/>
      <c r="H89" s="4"/>
      <c r="I89" s="4"/>
      <c r="J89" s="4"/>
      <c r="K89" s="4"/>
      <c r="L89" s="21"/>
    </row>
    <row r="90" spans="3:12" ht="12.75">
      <c r="C90" s="20"/>
      <c r="D90" s="4"/>
      <c r="E90" s="4"/>
      <c r="F90" s="4"/>
      <c r="G90" s="4"/>
      <c r="H90" s="4"/>
      <c r="I90" s="4"/>
      <c r="J90" s="4"/>
      <c r="K90" s="4"/>
      <c r="L90" s="21"/>
    </row>
    <row r="91" spans="3:12" ht="12.75">
      <c r="C91" s="20"/>
      <c r="D91" s="4"/>
      <c r="E91" s="4"/>
      <c r="F91" s="4"/>
      <c r="G91" s="4"/>
      <c r="H91" s="4"/>
      <c r="I91" s="4"/>
      <c r="J91" s="4"/>
      <c r="K91" s="4"/>
      <c r="L91" s="21"/>
    </row>
    <row r="92" spans="3:12" ht="12.75">
      <c r="C92" s="20"/>
      <c r="D92" s="4"/>
      <c r="E92" s="4"/>
      <c r="F92" s="4"/>
      <c r="G92" s="4"/>
      <c r="H92" s="4"/>
      <c r="I92" s="4"/>
      <c r="J92" s="4"/>
      <c r="K92" s="4"/>
      <c r="L92" s="21"/>
    </row>
    <row r="93" spans="3:12" ht="12.75">
      <c r="C93" s="20"/>
      <c r="D93" s="4"/>
      <c r="E93" s="4"/>
      <c r="F93" s="4"/>
      <c r="G93" s="4"/>
      <c r="H93" s="4"/>
      <c r="I93" s="4"/>
      <c r="J93" s="4"/>
      <c r="K93" s="4"/>
      <c r="L93" s="21"/>
    </row>
    <row r="94" spans="3:12" ht="12.75">
      <c r="C94" s="20"/>
      <c r="D94" s="4"/>
      <c r="E94" s="4"/>
      <c r="F94" s="4"/>
      <c r="G94" s="4"/>
      <c r="H94" s="4"/>
      <c r="I94" s="4"/>
      <c r="J94" s="4"/>
      <c r="K94" s="4"/>
      <c r="L94" s="21"/>
    </row>
    <row r="95" spans="3:12" ht="12.75">
      <c r="C95" s="20"/>
      <c r="D95" s="4"/>
      <c r="E95" s="4"/>
      <c r="F95" s="4"/>
      <c r="G95" s="4"/>
      <c r="H95" s="4"/>
      <c r="I95" s="4"/>
      <c r="J95" s="4"/>
      <c r="K95" s="4"/>
      <c r="L95" s="21"/>
    </row>
    <row r="96" spans="3:12" ht="12.75">
      <c r="C96" s="20"/>
      <c r="D96" s="4"/>
      <c r="E96" s="4"/>
      <c r="F96" s="4"/>
      <c r="G96" s="4"/>
      <c r="H96" s="4"/>
      <c r="I96" s="4"/>
      <c r="J96" s="4"/>
      <c r="K96" s="4"/>
      <c r="L96" s="21"/>
    </row>
    <row r="97" spans="3:12" ht="12.75">
      <c r="C97" s="20"/>
      <c r="D97" s="4"/>
      <c r="E97" s="4"/>
      <c r="F97" s="4"/>
      <c r="G97" s="4"/>
      <c r="H97" s="4"/>
      <c r="I97" s="4"/>
      <c r="J97" s="4"/>
      <c r="K97" s="4"/>
      <c r="L97" s="21"/>
    </row>
    <row r="98" spans="3:13" ht="9.75" customHeight="1">
      <c r="C98" s="162" t="s">
        <v>12</v>
      </c>
      <c r="D98" s="163"/>
      <c r="E98" s="163"/>
      <c r="F98" s="163"/>
      <c r="G98" s="163"/>
      <c r="H98" s="163"/>
      <c r="I98" s="163"/>
      <c r="J98" s="163"/>
      <c r="K98" s="163"/>
      <c r="L98" s="205"/>
      <c r="M98" s="3"/>
    </row>
    <row r="99" spans="3:13" ht="9" customHeight="1">
      <c r="C99" s="162" t="s">
        <v>38</v>
      </c>
      <c r="D99" s="163"/>
      <c r="E99" s="163"/>
      <c r="F99" s="163"/>
      <c r="G99" s="163"/>
      <c r="H99" s="163"/>
      <c r="I99" s="163"/>
      <c r="J99" s="163"/>
      <c r="K99" s="163"/>
      <c r="L99" s="205"/>
      <c r="M99" s="3"/>
    </row>
    <row r="100" spans="3:12" ht="13.5" thickBot="1">
      <c r="C100" s="29"/>
      <c r="D100" s="27"/>
      <c r="E100" s="27"/>
      <c r="F100" s="27"/>
      <c r="G100" s="27"/>
      <c r="H100" s="27"/>
      <c r="I100" s="27"/>
      <c r="J100" s="27"/>
      <c r="K100" s="27"/>
      <c r="L100" s="26"/>
    </row>
  </sheetData>
  <sheetProtection sheet="1" objects="1" scenarios="1"/>
  <mergeCells count="32">
    <mergeCell ref="D16:F16"/>
    <mergeCell ref="D17:F17"/>
    <mergeCell ref="D23:F23"/>
    <mergeCell ref="D31:E31"/>
    <mergeCell ref="E8:K9"/>
    <mergeCell ref="E11:K11"/>
    <mergeCell ref="I21:I22"/>
    <mergeCell ref="J17:K17"/>
    <mergeCell ref="D13:G13"/>
    <mergeCell ref="J14:K14"/>
    <mergeCell ref="D14:F14"/>
    <mergeCell ref="D15:F15"/>
    <mergeCell ref="J15:K15"/>
    <mergeCell ref="J16:K16"/>
    <mergeCell ref="J26:K26"/>
    <mergeCell ref="D24:F24"/>
    <mergeCell ref="C99:L99"/>
    <mergeCell ref="C45:L45"/>
    <mergeCell ref="C46:L46"/>
    <mergeCell ref="E58:J58"/>
    <mergeCell ref="D32:E32"/>
    <mergeCell ref="D34:E34"/>
    <mergeCell ref="C98:L98"/>
    <mergeCell ref="E59:J59"/>
    <mergeCell ref="D35:E35"/>
    <mergeCell ref="F32:G32"/>
    <mergeCell ref="D33:E33"/>
    <mergeCell ref="J23:K23"/>
    <mergeCell ref="J24:K24"/>
    <mergeCell ref="J25:K25"/>
    <mergeCell ref="D25:F25"/>
    <mergeCell ref="D26:F26"/>
  </mergeCells>
  <hyperlinks>
    <hyperlink ref="H13" r:id="rId1" display="$/Hour"/>
    <hyperlink ref="H22" r:id="rId2" display="http://www.dir.ca.gov/dlsr/PWD/index.htm"/>
  </hyperlinks>
  <printOptions/>
  <pageMargins left="0.75" right="0.75" top="1" bottom="1" header="0.5" footer="0.5"/>
  <pageSetup horizontalDpi="600" verticalDpi="600" orientation="portrait" scale="90" r:id="rId4"/>
  <rowBreaks count="1" manualBreakCount="1">
    <brk id="48" max="255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C3:Q45"/>
  <sheetViews>
    <sheetView showGridLines="0" zoomScaleSheetLayoutView="100" zoomScalePageLayoutView="0" workbookViewId="0" topLeftCell="A1">
      <selection activeCell="N19" sqref="N19"/>
    </sheetView>
  </sheetViews>
  <sheetFormatPr defaultColWidth="9.140625" defaultRowHeight="12.75"/>
  <cols>
    <col min="1" max="1" width="2.8515625" style="0" customWidth="1"/>
    <col min="2" max="2" width="3.8515625" style="0" hidden="1" customWidth="1"/>
    <col min="3" max="3" width="4.7109375" style="0" customWidth="1"/>
    <col min="4" max="4" width="3.57421875" style="0" customWidth="1"/>
    <col min="5" max="5" width="30.28125" style="0" customWidth="1"/>
    <col min="6" max="8" width="9.7109375" style="0" customWidth="1"/>
    <col min="9" max="9" width="3.140625" style="0" customWidth="1"/>
    <col min="10" max="10" width="11.421875" style="0" customWidth="1"/>
    <col min="11" max="11" width="5.7109375" style="0" customWidth="1"/>
    <col min="12" max="12" width="3.00390625" style="0" hidden="1" customWidth="1"/>
  </cols>
  <sheetData>
    <row r="1" ht="11.25" customHeight="1" thickBot="1"/>
    <row r="2" ht="13.5" customHeight="1" hidden="1" thickBot="1"/>
    <row r="3" spans="3:17" ht="12.75">
      <c r="C3" s="16"/>
      <c r="D3" s="17"/>
      <c r="E3" s="17"/>
      <c r="F3" s="17"/>
      <c r="G3" s="17"/>
      <c r="H3" s="17"/>
      <c r="I3" s="17"/>
      <c r="J3" s="17"/>
      <c r="K3" s="19"/>
      <c r="N3" s="45"/>
      <c r="O3" s="45"/>
      <c r="P3" s="45"/>
      <c r="Q3" s="45"/>
    </row>
    <row r="4" spans="3:17" ht="12.75">
      <c r="C4" s="20"/>
      <c r="D4" s="4"/>
      <c r="E4" s="4" t="s">
        <v>18</v>
      </c>
      <c r="F4" s="4"/>
      <c r="G4" s="4"/>
      <c r="H4" s="4"/>
      <c r="I4" s="4"/>
      <c r="J4" s="4"/>
      <c r="K4" s="21"/>
      <c r="L4" s="2"/>
      <c r="N4" s="47"/>
      <c r="O4" s="47"/>
      <c r="P4" s="45"/>
      <c r="Q4" s="45"/>
    </row>
    <row r="5" spans="3:17" ht="18">
      <c r="C5" s="84" t="s">
        <v>103</v>
      </c>
      <c r="D5" s="4"/>
      <c r="E5" s="4"/>
      <c r="F5" s="4"/>
      <c r="G5" s="4"/>
      <c r="H5" s="4"/>
      <c r="I5" s="4"/>
      <c r="J5" s="5"/>
      <c r="K5" s="21"/>
      <c r="N5" s="45"/>
      <c r="O5" s="45"/>
      <c r="P5" s="45"/>
      <c r="Q5" s="45"/>
    </row>
    <row r="6" spans="3:11" s="1" customFormat="1" ht="11.25">
      <c r="C6" s="24"/>
      <c r="D6" s="7"/>
      <c r="E6" s="31" t="s">
        <v>43</v>
      </c>
      <c r="F6" s="7"/>
      <c r="G6" s="7"/>
      <c r="H6" s="7"/>
      <c r="I6" s="7"/>
      <c r="J6" s="7" t="s">
        <v>115</v>
      </c>
      <c r="K6" s="25"/>
    </row>
    <row r="7" spans="3:11" ht="12.75">
      <c r="C7" s="20"/>
      <c r="D7" s="4"/>
      <c r="E7" s="7"/>
      <c r="F7" s="4"/>
      <c r="G7" s="4"/>
      <c r="H7" s="4"/>
      <c r="I7" s="4"/>
      <c r="J7" s="4"/>
      <c r="K7" s="21"/>
    </row>
    <row r="8" spans="3:14" ht="12.75">
      <c r="C8" s="20"/>
      <c r="D8" s="4"/>
      <c r="E8" s="246" t="s">
        <v>96</v>
      </c>
      <c r="F8" s="247"/>
      <c r="G8" s="247"/>
      <c r="H8" s="247"/>
      <c r="I8" s="247"/>
      <c r="J8" s="247"/>
      <c r="K8" s="21"/>
      <c r="N8" s="47"/>
    </row>
    <row r="9" spans="3:14" ht="12.75" customHeight="1">
      <c r="C9" s="20"/>
      <c r="D9" s="4"/>
      <c r="E9" s="247"/>
      <c r="F9" s="247"/>
      <c r="G9" s="247"/>
      <c r="H9" s="247"/>
      <c r="I9" s="247"/>
      <c r="J9" s="247"/>
      <c r="K9" s="21"/>
      <c r="N9" s="47"/>
    </row>
    <row r="10" spans="3:14" ht="12.75" customHeight="1">
      <c r="C10" s="20"/>
      <c r="D10" s="4"/>
      <c r="E10" s="247"/>
      <c r="F10" s="247"/>
      <c r="G10" s="247"/>
      <c r="H10" s="247"/>
      <c r="I10" s="247"/>
      <c r="J10" s="247"/>
      <c r="K10" s="21"/>
      <c r="N10" s="47"/>
    </row>
    <row r="11" spans="3:11" s="1" customFormat="1" ht="12.75" customHeight="1">
      <c r="C11" s="24"/>
      <c r="D11" s="7"/>
      <c r="E11" s="7"/>
      <c r="F11" s="7"/>
      <c r="G11" s="7"/>
      <c r="H11" s="7"/>
      <c r="I11" s="7"/>
      <c r="J11" s="7"/>
      <c r="K11" s="25"/>
    </row>
    <row r="12" spans="3:11" s="1" customFormat="1" ht="15.75" customHeight="1">
      <c r="C12" s="24"/>
      <c r="D12" s="7"/>
      <c r="E12" s="7"/>
      <c r="F12" s="7"/>
      <c r="G12" s="7"/>
      <c r="H12" s="7"/>
      <c r="I12" s="7"/>
      <c r="J12" s="7"/>
      <c r="K12" s="25"/>
    </row>
    <row r="13" spans="3:11" ht="12.75" customHeight="1" thickBot="1">
      <c r="C13" s="20"/>
      <c r="D13" s="248" t="s">
        <v>44</v>
      </c>
      <c r="E13" s="229"/>
      <c r="F13" s="229"/>
      <c r="G13" s="11" t="s">
        <v>1</v>
      </c>
      <c r="H13" s="11" t="s">
        <v>26</v>
      </c>
      <c r="I13" s="11"/>
      <c r="J13" s="11" t="s">
        <v>4</v>
      </c>
      <c r="K13" s="21"/>
    </row>
    <row r="14" spans="3:13" ht="15" customHeight="1" thickTop="1">
      <c r="C14" s="24"/>
      <c r="D14" s="245"/>
      <c r="E14" s="151"/>
      <c r="F14" s="152"/>
      <c r="G14" s="103">
        <v>0</v>
      </c>
      <c r="H14" s="50">
        <v>0</v>
      </c>
      <c r="I14" s="215">
        <f aca="true" t="shared" si="0" ref="I14:I23">G14*H14</f>
        <v>0</v>
      </c>
      <c r="J14" s="216"/>
      <c r="K14" s="25"/>
      <c r="L14" s="1"/>
      <c r="M14" s="1"/>
    </row>
    <row r="15" spans="3:13" ht="15" customHeight="1">
      <c r="C15" s="24"/>
      <c r="D15" s="243"/>
      <c r="E15" s="154"/>
      <c r="F15" s="155"/>
      <c r="G15" s="94">
        <v>0</v>
      </c>
      <c r="H15" s="52">
        <v>0</v>
      </c>
      <c r="I15" s="217">
        <f t="shared" si="0"/>
        <v>0</v>
      </c>
      <c r="J15" s="218"/>
      <c r="K15" s="25"/>
      <c r="L15" s="1"/>
      <c r="M15" s="1"/>
    </row>
    <row r="16" spans="3:13" ht="15" customHeight="1">
      <c r="C16" s="24"/>
      <c r="D16" s="243"/>
      <c r="E16" s="154"/>
      <c r="F16" s="155"/>
      <c r="G16" s="94">
        <v>0</v>
      </c>
      <c r="H16" s="52">
        <v>0</v>
      </c>
      <c r="I16" s="217">
        <f t="shared" si="0"/>
        <v>0</v>
      </c>
      <c r="J16" s="218"/>
      <c r="K16" s="25"/>
      <c r="L16" s="1"/>
      <c r="M16" s="1"/>
    </row>
    <row r="17" spans="3:13" ht="15" customHeight="1">
      <c r="C17" s="24"/>
      <c r="D17" s="243"/>
      <c r="E17" s="154"/>
      <c r="F17" s="155"/>
      <c r="G17" s="94">
        <v>0</v>
      </c>
      <c r="H17" s="52">
        <v>0</v>
      </c>
      <c r="I17" s="217">
        <f t="shared" si="0"/>
        <v>0</v>
      </c>
      <c r="J17" s="218"/>
      <c r="K17" s="25"/>
      <c r="L17" s="1"/>
      <c r="M17" s="1"/>
    </row>
    <row r="18" spans="3:13" ht="15" customHeight="1">
      <c r="C18" s="24"/>
      <c r="D18" s="243"/>
      <c r="E18" s="154"/>
      <c r="F18" s="155"/>
      <c r="G18" s="94">
        <v>0</v>
      </c>
      <c r="H18" s="52">
        <v>0</v>
      </c>
      <c r="I18" s="217">
        <f t="shared" si="0"/>
        <v>0</v>
      </c>
      <c r="J18" s="218"/>
      <c r="K18" s="25"/>
      <c r="L18" s="1"/>
      <c r="M18" s="1"/>
    </row>
    <row r="19" spans="3:13" ht="15" customHeight="1">
      <c r="C19" s="24"/>
      <c r="D19" s="243"/>
      <c r="E19" s="154"/>
      <c r="F19" s="155"/>
      <c r="G19" s="94">
        <v>0</v>
      </c>
      <c r="H19" s="52">
        <v>0</v>
      </c>
      <c r="I19" s="217">
        <f t="shared" si="0"/>
        <v>0</v>
      </c>
      <c r="J19" s="218"/>
      <c r="K19" s="25"/>
      <c r="L19" s="1"/>
      <c r="M19" s="1"/>
    </row>
    <row r="20" spans="3:13" ht="15" customHeight="1">
      <c r="C20" s="24"/>
      <c r="D20" s="243"/>
      <c r="E20" s="154"/>
      <c r="F20" s="155"/>
      <c r="G20" s="94">
        <v>0</v>
      </c>
      <c r="H20" s="52">
        <v>0</v>
      </c>
      <c r="I20" s="217">
        <f t="shared" si="0"/>
        <v>0</v>
      </c>
      <c r="J20" s="218"/>
      <c r="K20" s="25"/>
      <c r="L20" s="1"/>
      <c r="M20" s="1"/>
    </row>
    <row r="21" spans="3:13" ht="15" customHeight="1">
      <c r="C21" s="24"/>
      <c r="D21" s="243"/>
      <c r="E21" s="154"/>
      <c r="F21" s="155"/>
      <c r="G21" s="94">
        <v>0</v>
      </c>
      <c r="H21" s="52">
        <v>0</v>
      </c>
      <c r="I21" s="217">
        <f t="shared" si="0"/>
        <v>0</v>
      </c>
      <c r="J21" s="218"/>
      <c r="K21" s="25"/>
      <c r="L21" s="1"/>
      <c r="M21" s="1"/>
    </row>
    <row r="22" spans="3:13" ht="15" customHeight="1">
      <c r="C22" s="24"/>
      <c r="D22" s="243"/>
      <c r="E22" s="154"/>
      <c r="F22" s="155"/>
      <c r="G22" s="94">
        <v>0</v>
      </c>
      <c r="H22" s="52">
        <v>0</v>
      </c>
      <c r="I22" s="217">
        <f t="shared" si="0"/>
        <v>0</v>
      </c>
      <c r="J22" s="218"/>
      <c r="K22" s="25"/>
      <c r="L22" s="1"/>
      <c r="M22" s="1"/>
    </row>
    <row r="23" spans="3:13" ht="15" customHeight="1" thickBot="1">
      <c r="C23" s="24"/>
      <c r="D23" s="244"/>
      <c r="E23" s="157"/>
      <c r="F23" s="158"/>
      <c r="G23" s="95">
        <v>0</v>
      </c>
      <c r="H23" s="54">
        <v>0</v>
      </c>
      <c r="I23" s="241">
        <f t="shared" si="0"/>
        <v>0</v>
      </c>
      <c r="J23" s="242"/>
      <c r="K23" s="25"/>
      <c r="L23" s="1"/>
      <c r="M23" s="1"/>
    </row>
    <row r="24" spans="3:13" ht="18" customHeight="1" thickTop="1">
      <c r="C24" s="24"/>
      <c r="D24" s="7"/>
      <c r="E24" s="7"/>
      <c r="F24" s="7"/>
      <c r="G24" s="7"/>
      <c r="H24" s="7"/>
      <c r="I24" s="7"/>
      <c r="J24" s="13"/>
      <c r="K24" s="25"/>
      <c r="L24" s="1"/>
      <c r="M24" s="1"/>
    </row>
    <row r="25" spans="3:13" ht="12.75" customHeight="1" thickBot="1">
      <c r="C25" s="24"/>
      <c r="D25" s="7"/>
      <c r="E25" s="7"/>
      <c r="F25" s="7" t="s">
        <v>45</v>
      </c>
      <c r="G25" s="7"/>
      <c r="H25" s="7"/>
      <c r="I25" s="7"/>
      <c r="J25" s="14">
        <f>SUM(I14:J23)</f>
        <v>0</v>
      </c>
      <c r="K25" s="25"/>
      <c r="L25" s="1"/>
      <c r="M25" s="1"/>
    </row>
    <row r="26" spans="3:13" ht="12.75" customHeight="1">
      <c r="C26" s="24"/>
      <c r="D26" s="7"/>
      <c r="E26" s="7"/>
      <c r="F26" s="7"/>
      <c r="G26" s="7"/>
      <c r="H26" s="7"/>
      <c r="I26" s="7"/>
      <c r="J26" s="12"/>
      <c r="K26" s="25"/>
      <c r="L26" s="1"/>
      <c r="M26" s="1"/>
    </row>
    <row r="27" spans="3:13" ht="12.75" customHeight="1">
      <c r="C27" s="24"/>
      <c r="D27" s="4"/>
      <c r="E27" s="31" t="s">
        <v>50</v>
      </c>
      <c r="F27" s="7"/>
      <c r="G27" s="7"/>
      <c r="H27" s="7"/>
      <c r="I27" s="7"/>
      <c r="J27" s="12"/>
      <c r="K27" s="25"/>
      <c r="L27" s="1"/>
      <c r="M27" s="1"/>
    </row>
    <row r="28" spans="3:13" ht="18" customHeight="1">
      <c r="C28" s="24"/>
      <c r="D28" s="7"/>
      <c r="E28" s="7"/>
      <c r="F28" s="7"/>
      <c r="G28" s="7"/>
      <c r="H28" s="7"/>
      <c r="I28" s="7"/>
      <c r="J28" s="13"/>
      <c r="K28" s="25"/>
      <c r="L28" s="1"/>
      <c r="M28" s="1"/>
    </row>
    <row r="29" spans="3:13" ht="12.75" customHeight="1">
      <c r="C29" s="24"/>
      <c r="D29" s="7"/>
      <c r="E29" s="7"/>
      <c r="F29" s="7"/>
      <c r="G29" s="7"/>
      <c r="H29" s="7" t="s">
        <v>49</v>
      </c>
      <c r="I29" s="7"/>
      <c r="J29" s="13"/>
      <c r="K29" s="25"/>
      <c r="L29" s="1"/>
      <c r="M29" s="1"/>
    </row>
    <row r="30" spans="3:13" ht="12.75" customHeight="1" thickBot="1">
      <c r="C30" s="24"/>
      <c r="D30" s="228" t="s">
        <v>54</v>
      </c>
      <c r="E30" s="229"/>
      <c r="F30" s="13" t="s">
        <v>46</v>
      </c>
      <c r="G30" s="13" t="s">
        <v>47</v>
      </c>
      <c r="H30" s="13" t="s">
        <v>48</v>
      </c>
      <c r="I30" s="13"/>
      <c r="J30" s="13" t="s">
        <v>4</v>
      </c>
      <c r="K30" s="25"/>
      <c r="L30" s="1"/>
      <c r="M30" s="1"/>
    </row>
    <row r="31" spans="3:13" ht="22.5" customHeight="1" thickTop="1">
      <c r="C31" s="24"/>
      <c r="D31" s="245"/>
      <c r="E31" s="152"/>
      <c r="F31" s="50">
        <v>0</v>
      </c>
      <c r="G31" s="103">
        <v>0</v>
      </c>
      <c r="H31" s="103">
        <v>0</v>
      </c>
      <c r="I31" s="215">
        <f>F31*G31*H31</f>
        <v>0</v>
      </c>
      <c r="J31" s="216"/>
      <c r="K31" s="25"/>
      <c r="L31" s="1"/>
      <c r="M31" s="1"/>
    </row>
    <row r="32" spans="3:13" ht="22.5" customHeight="1">
      <c r="C32" s="24"/>
      <c r="D32" s="243"/>
      <c r="E32" s="155"/>
      <c r="F32" s="52">
        <v>0</v>
      </c>
      <c r="G32" s="94">
        <v>0</v>
      </c>
      <c r="H32" s="94">
        <v>0</v>
      </c>
      <c r="I32" s="217">
        <f>F32*G32*H32</f>
        <v>0</v>
      </c>
      <c r="J32" s="218"/>
      <c r="K32" s="25"/>
      <c r="L32" s="1"/>
      <c r="M32" s="1"/>
    </row>
    <row r="33" spans="3:13" ht="22.5" customHeight="1">
      <c r="C33" s="24"/>
      <c r="D33" s="243"/>
      <c r="E33" s="155"/>
      <c r="F33" s="52">
        <v>0</v>
      </c>
      <c r="G33" s="94">
        <v>0</v>
      </c>
      <c r="H33" s="94">
        <v>0</v>
      </c>
      <c r="I33" s="217">
        <f>F33*G33*H33</f>
        <v>0</v>
      </c>
      <c r="J33" s="218"/>
      <c r="K33" s="25"/>
      <c r="L33" s="1"/>
      <c r="M33" s="1"/>
    </row>
    <row r="34" spans="3:13" ht="22.5" customHeight="1">
      <c r="C34" s="24"/>
      <c r="D34" s="243"/>
      <c r="E34" s="155"/>
      <c r="F34" s="52">
        <v>0</v>
      </c>
      <c r="G34" s="94">
        <v>0</v>
      </c>
      <c r="H34" s="94">
        <v>0</v>
      </c>
      <c r="I34" s="217">
        <f>F34*G34*H34</f>
        <v>0</v>
      </c>
      <c r="J34" s="218"/>
      <c r="K34" s="25"/>
      <c r="L34" s="1"/>
      <c r="M34" s="1"/>
    </row>
    <row r="35" spans="3:13" ht="22.5" customHeight="1" thickBot="1">
      <c r="C35" s="24"/>
      <c r="D35" s="244"/>
      <c r="E35" s="158"/>
      <c r="F35" s="54">
        <v>0</v>
      </c>
      <c r="G35" s="95">
        <v>0</v>
      </c>
      <c r="H35" s="95">
        <v>0</v>
      </c>
      <c r="I35" s="241">
        <f>F35*G35*H35</f>
        <v>0</v>
      </c>
      <c r="J35" s="242"/>
      <c r="K35" s="25"/>
      <c r="L35" s="1"/>
      <c r="M35" s="1"/>
    </row>
    <row r="36" spans="3:13" ht="18" customHeight="1" thickTop="1">
      <c r="C36" s="24"/>
      <c r="D36" s="7"/>
      <c r="E36" s="7"/>
      <c r="F36" s="7"/>
      <c r="G36" s="7"/>
      <c r="H36" s="7"/>
      <c r="I36" s="7"/>
      <c r="J36" s="13"/>
      <c r="K36" s="25"/>
      <c r="L36" s="1"/>
      <c r="M36" s="1"/>
    </row>
    <row r="37" spans="3:13" ht="12.75" customHeight="1" thickBot="1">
      <c r="C37" s="24"/>
      <c r="D37" s="7"/>
      <c r="E37" s="7"/>
      <c r="F37" s="7" t="s">
        <v>51</v>
      </c>
      <c r="G37" s="7"/>
      <c r="H37" s="7"/>
      <c r="I37" s="7"/>
      <c r="J37" s="87">
        <f>SUM(I31:J35)</f>
        <v>0</v>
      </c>
      <c r="K37" s="25"/>
      <c r="L37" s="1"/>
      <c r="M37" s="1"/>
    </row>
    <row r="38" spans="3:13" ht="11.25" customHeight="1">
      <c r="C38" s="24"/>
      <c r="D38" s="7"/>
      <c r="E38" s="7"/>
      <c r="F38" s="7"/>
      <c r="G38" s="7"/>
      <c r="H38" s="7"/>
      <c r="I38" s="7"/>
      <c r="J38" s="7"/>
      <c r="K38" s="25"/>
      <c r="L38" s="1"/>
      <c r="M38" s="1"/>
    </row>
    <row r="39" spans="3:11" s="1" customFormat="1" ht="9.75" customHeight="1">
      <c r="C39" s="24"/>
      <c r="D39" s="7"/>
      <c r="E39" s="7"/>
      <c r="F39" s="7"/>
      <c r="G39" s="7"/>
      <c r="H39" s="7"/>
      <c r="I39" s="7"/>
      <c r="J39" s="7"/>
      <c r="K39" s="25"/>
    </row>
    <row r="40" spans="3:11" s="1" customFormat="1" ht="9" customHeight="1">
      <c r="C40" s="24"/>
      <c r="D40" s="7"/>
      <c r="E40" s="7"/>
      <c r="F40" s="7"/>
      <c r="G40" s="7"/>
      <c r="H40" s="7"/>
      <c r="I40" s="7"/>
      <c r="J40" s="7" t="s">
        <v>53</v>
      </c>
      <c r="K40" s="25"/>
    </row>
    <row r="41" spans="3:11" s="1" customFormat="1" ht="6" customHeight="1">
      <c r="C41" s="24"/>
      <c r="D41" s="7"/>
      <c r="E41" s="7"/>
      <c r="F41" s="7"/>
      <c r="G41" s="7"/>
      <c r="H41" s="7"/>
      <c r="I41" s="7"/>
      <c r="J41" s="32"/>
      <c r="K41" s="25"/>
    </row>
    <row r="42" spans="3:11" ht="6.75" customHeight="1">
      <c r="C42" s="20"/>
      <c r="D42" s="4"/>
      <c r="E42" s="4"/>
      <c r="F42" s="4"/>
      <c r="G42" s="4"/>
      <c r="H42" s="4"/>
      <c r="I42" s="4"/>
      <c r="J42" s="4"/>
      <c r="K42" s="21"/>
    </row>
    <row r="43" spans="3:12" ht="9.75" customHeight="1">
      <c r="C43" s="162" t="s">
        <v>12</v>
      </c>
      <c r="D43" s="163"/>
      <c r="E43" s="163"/>
      <c r="F43" s="163"/>
      <c r="G43" s="163"/>
      <c r="H43" s="163"/>
      <c r="I43" s="163"/>
      <c r="J43" s="163"/>
      <c r="K43" s="205"/>
      <c r="L43" s="3"/>
    </row>
    <row r="44" spans="3:12" ht="9" customHeight="1">
      <c r="C44" s="162" t="s">
        <v>52</v>
      </c>
      <c r="D44" s="163"/>
      <c r="E44" s="163"/>
      <c r="F44" s="163"/>
      <c r="G44" s="163"/>
      <c r="H44" s="163"/>
      <c r="I44" s="163"/>
      <c r="J44" s="163"/>
      <c r="K44" s="205"/>
      <c r="L44" s="3"/>
    </row>
    <row r="45" spans="3:11" ht="12.75" customHeight="1" thickBot="1">
      <c r="C45" s="29"/>
      <c r="D45" s="27"/>
      <c r="E45" s="27"/>
      <c r="F45" s="27"/>
      <c r="G45" s="27"/>
      <c r="H45" s="27"/>
      <c r="I45" s="27"/>
      <c r="J45" s="27"/>
      <c r="K45" s="26"/>
    </row>
    <row r="46" ht="12.75" hidden="1"/>
  </sheetData>
  <sheetProtection sheet="1" objects="1" scenarios="1"/>
  <mergeCells count="35">
    <mergeCell ref="D14:F14"/>
    <mergeCell ref="E8:J10"/>
    <mergeCell ref="D13:F13"/>
    <mergeCell ref="I21:J21"/>
    <mergeCell ref="D18:F18"/>
    <mergeCell ref="D19:F19"/>
    <mergeCell ref="D20:F20"/>
    <mergeCell ref="D15:F15"/>
    <mergeCell ref="D16:F16"/>
    <mergeCell ref="D17:F17"/>
    <mergeCell ref="D21:F21"/>
    <mergeCell ref="I22:J22"/>
    <mergeCell ref="I14:J14"/>
    <mergeCell ref="I15:J15"/>
    <mergeCell ref="I16:J16"/>
    <mergeCell ref="I17:J17"/>
    <mergeCell ref="I18:J18"/>
    <mergeCell ref="I19:J19"/>
    <mergeCell ref="I20:J20"/>
    <mergeCell ref="C43:K43"/>
    <mergeCell ref="C44:K44"/>
    <mergeCell ref="I23:J23"/>
    <mergeCell ref="I31:J31"/>
    <mergeCell ref="I32:J32"/>
    <mergeCell ref="I33:J33"/>
    <mergeCell ref="I34:J34"/>
    <mergeCell ref="I35:J35"/>
    <mergeCell ref="D33:E33"/>
    <mergeCell ref="D34:E34"/>
    <mergeCell ref="D35:E35"/>
    <mergeCell ref="D22:F22"/>
    <mergeCell ref="D23:F23"/>
    <mergeCell ref="D31:E31"/>
    <mergeCell ref="D32:E32"/>
    <mergeCell ref="D30:E30"/>
  </mergeCells>
  <printOptions/>
  <pageMargins left="0.75" right="0.75" top="1" bottom="1" header="0.5" footer="0.5"/>
  <pageSetup horizontalDpi="600" verticalDpi="600" orientation="portrait" scale="96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V47"/>
  <sheetViews>
    <sheetView showGridLines="0" zoomScaleSheetLayoutView="100" zoomScalePageLayoutView="0" workbookViewId="0" topLeftCell="A4">
      <selection activeCell="S28" sqref="S28"/>
    </sheetView>
  </sheetViews>
  <sheetFormatPr defaultColWidth="9.140625" defaultRowHeight="12.75"/>
  <cols>
    <col min="1" max="1" width="2.57421875" style="0" customWidth="1"/>
    <col min="2" max="2" width="4.421875" style="0" hidden="1" customWidth="1"/>
    <col min="3" max="3" width="2.00390625" style="0" customWidth="1"/>
    <col min="4" max="4" width="1.8515625" style="0" customWidth="1"/>
    <col min="5" max="5" width="5.00390625" style="0" customWidth="1"/>
    <col min="6" max="6" width="15.7109375" style="0" customWidth="1"/>
    <col min="7" max="7" width="5.57421875" style="0" customWidth="1"/>
    <col min="8" max="8" width="8.7109375" style="0" customWidth="1"/>
    <col min="9" max="9" width="10.7109375" style="0" customWidth="1"/>
    <col min="10" max="10" width="8.57421875" style="0" customWidth="1"/>
    <col min="11" max="11" width="10.57421875" style="0" customWidth="1"/>
    <col min="12" max="12" width="4.57421875" style="0" customWidth="1"/>
    <col min="13" max="13" width="7.00390625" style="0" customWidth="1"/>
    <col min="14" max="14" width="5.7109375" style="0" customWidth="1"/>
    <col min="15" max="15" width="2.421875" style="0" customWidth="1"/>
    <col min="16" max="16" width="1.7109375" style="0" hidden="1" customWidth="1"/>
    <col min="19" max="19" width="8.00390625" style="0" customWidth="1"/>
    <col min="20" max="20" width="6.140625" style="0" customWidth="1"/>
    <col min="21" max="21" width="4.7109375" style="0" customWidth="1"/>
  </cols>
  <sheetData>
    <row r="1" ht="9.75" customHeight="1" thickBot="1"/>
    <row r="2" spans="2:17" ht="12" customHeight="1" hidden="1" thickBo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2:16" ht="12.75">
      <c r="B3" s="224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9"/>
      <c r="P3" s="224"/>
    </row>
    <row r="4" spans="2:16" ht="12.75">
      <c r="B4" s="224"/>
      <c r="C4" s="20"/>
      <c r="D4" s="4"/>
      <c r="E4" s="4"/>
      <c r="F4" s="4" t="s">
        <v>18</v>
      </c>
      <c r="G4" s="4"/>
      <c r="H4" s="4"/>
      <c r="I4" s="4"/>
      <c r="J4" s="4"/>
      <c r="K4" s="4"/>
      <c r="L4" s="4"/>
      <c r="M4" s="4"/>
      <c r="N4" s="4"/>
      <c r="O4" s="21"/>
      <c r="P4" s="224"/>
    </row>
    <row r="5" spans="2:16" ht="18">
      <c r="B5" s="224"/>
      <c r="C5" s="84" t="s">
        <v>103</v>
      </c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33"/>
      <c r="P5" s="224"/>
    </row>
    <row r="6" spans="2:16" ht="12.75">
      <c r="B6" s="224"/>
      <c r="C6" s="20"/>
      <c r="D6" s="4"/>
      <c r="E6" s="4"/>
      <c r="F6" s="6" t="s">
        <v>57</v>
      </c>
      <c r="G6" s="6"/>
      <c r="H6" s="4"/>
      <c r="I6" s="4"/>
      <c r="J6" s="4"/>
      <c r="K6" s="4"/>
      <c r="L6" s="4"/>
      <c r="M6" s="7" t="s">
        <v>114</v>
      </c>
      <c r="N6" s="4"/>
      <c r="O6" s="21"/>
      <c r="P6" s="224"/>
    </row>
    <row r="7" spans="2:16" ht="12.75">
      <c r="B7" s="224"/>
      <c r="C7" s="20"/>
      <c r="D7" s="4"/>
      <c r="E7" s="4"/>
      <c r="F7" s="7"/>
      <c r="G7" s="7"/>
      <c r="H7" s="4"/>
      <c r="I7" s="4"/>
      <c r="J7" s="4"/>
      <c r="K7" s="4"/>
      <c r="L7" s="4"/>
      <c r="M7" s="4"/>
      <c r="N7" s="4"/>
      <c r="O7" s="21"/>
      <c r="P7" s="224"/>
    </row>
    <row r="8" spans="2:16" ht="12.75" customHeight="1">
      <c r="B8" s="224"/>
      <c r="C8" s="20"/>
      <c r="D8" s="4"/>
      <c r="E8" s="4"/>
      <c r="F8" s="7"/>
      <c r="G8" s="7"/>
      <c r="H8" s="7"/>
      <c r="I8" s="7"/>
      <c r="J8" s="7"/>
      <c r="K8" s="13"/>
      <c r="L8" s="4"/>
      <c r="M8" s="4"/>
      <c r="N8" s="4"/>
      <c r="O8" s="21"/>
      <c r="P8" s="224"/>
    </row>
    <row r="9" spans="2:16" ht="12.75" customHeight="1">
      <c r="B9" s="224"/>
      <c r="C9" s="20"/>
      <c r="D9" s="4"/>
      <c r="E9" s="7" t="s">
        <v>61</v>
      </c>
      <c r="F9" s="7"/>
      <c r="G9" s="7"/>
      <c r="H9" s="7"/>
      <c r="I9" s="7"/>
      <c r="J9" s="7"/>
      <c r="K9" s="108">
        <f>'I. Pri Rec Act'!N48+'I. Pri Rec Act (Cont 2)'!N48+'I. Pri Rec Act (Cont 3)'!N48</f>
        <v>0</v>
      </c>
      <c r="L9" s="4"/>
      <c r="M9" s="4"/>
      <c r="N9" s="4"/>
      <c r="O9" s="21"/>
      <c r="P9" s="224"/>
    </row>
    <row r="10" spans="2:22" ht="12.75" customHeight="1">
      <c r="B10" s="224"/>
      <c r="C10" s="20"/>
      <c r="D10" s="4"/>
      <c r="E10" s="4"/>
      <c r="F10" s="7"/>
      <c r="G10" s="7"/>
      <c r="H10" s="7"/>
      <c r="I10" s="7"/>
      <c r="J10" s="7"/>
      <c r="K10" s="34"/>
      <c r="L10" s="4"/>
      <c r="M10" s="4"/>
      <c r="N10" s="4"/>
      <c r="O10" s="21"/>
      <c r="P10" s="224"/>
      <c r="Q10" s="2"/>
      <c r="R10" s="2"/>
      <c r="S10" s="2"/>
      <c r="T10" s="2"/>
      <c r="U10" s="2"/>
      <c r="V10" s="2"/>
    </row>
    <row r="11" spans="2:22" ht="12.75" customHeight="1">
      <c r="B11" s="224"/>
      <c r="C11" s="20"/>
      <c r="D11" s="4"/>
      <c r="E11" s="7" t="s">
        <v>62</v>
      </c>
      <c r="F11" s="7"/>
      <c r="G11" s="7"/>
      <c r="H11" s="7"/>
      <c r="I11" s="7"/>
      <c r="J11" s="7"/>
      <c r="K11" s="85">
        <f>'II. Reveg'!K41</f>
        <v>0</v>
      </c>
      <c r="L11" s="4"/>
      <c r="M11" s="4"/>
      <c r="N11" s="4"/>
      <c r="O11" s="21"/>
      <c r="P11" s="224"/>
      <c r="Q11" s="47"/>
      <c r="R11" s="46"/>
      <c r="S11" s="2"/>
      <c r="T11" s="2"/>
      <c r="U11" s="2"/>
      <c r="V11" s="2"/>
    </row>
    <row r="12" spans="2:22" ht="12.75" customHeight="1">
      <c r="B12" s="224"/>
      <c r="C12" s="20"/>
      <c r="D12" s="4"/>
      <c r="E12" s="4"/>
      <c r="F12" s="7"/>
      <c r="G12" s="7"/>
      <c r="H12" s="7"/>
      <c r="I12" s="7"/>
      <c r="J12" s="7"/>
      <c r="K12" s="34"/>
      <c r="L12" s="4"/>
      <c r="M12" s="4"/>
      <c r="N12" s="4"/>
      <c r="O12" s="21"/>
      <c r="P12" s="224"/>
      <c r="Q12" s="2"/>
      <c r="R12" s="2"/>
      <c r="S12" s="2"/>
      <c r="T12" s="2"/>
      <c r="U12" s="2"/>
      <c r="V12" s="2"/>
    </row>
    <row r="13" spans="2:16" ht="12.75" customHeight="1">
      <c r="B13" s="224"/>
      <c r="C13" s="20"/>
      <c r="D13" s="4"/>
      <c r="E13" s="35" t="s">
        <v>63</v>
      </c>
      <c r="F13" s="35"/>
      <c r="G13" s="35"/>
      <c r="H13" s="13"/>
      <c r="I13" s="13"/>
      <c r="J13" s="13"/>
      <c r="K13" s="34"/>
      <c r="L13" s="4"/>
      <c r="M13" s="4"/>
      <c r="N13" s="4"/>
      <c r="O13" s="21"/>
      <c r="P13" s="224"/>
    </row>
    <row r="14" spans="2:16" ht="12.75" customHeight="1">
      <c r="B14" s="224"/>
      <c r="C14" s="20"/>
      <c r="D14" s="36"/>
      <c r="E14" s="7" t="s">
        <v>76</v>
      </c>
      <c r="F14" s="7"/>
      <c r="G14" s="7"/>
      <c r="H14" s="7"/>
      <c r="I14" s="7"/>
      <c r="J14" s="7"/>
      <c r="K14" s="85">
        <f>'III. Struct &amp; Equip Remov'!K65</f>
        <v>0</v>
      </c>
      <c r="L14" s="4"/>
      <c r="M14" s="4"/>
      <c r="N14" s="4"/>
      <c r="O14" s="21"/>
      <c r="P14" s="224"/>
    </row>
    <row r="15" spans="2:16" ht="12.75" customHeight="1">
      <c r="B15" s="224"/>
      <c r="C15" s="20"/>
      <c r="D15" s="36"/>
      <c r="E15" s="36"/>
      <c r="F15" s="7"/>
      <c r="G15" s="7"/>
      <c r="H15" s="7"/>
      <c r="I15" s="7"/>
      <c r="J15" s="7"/>
      <c r="K15" s="34"/>
      <c r="L15" s="4"/>
      <c r="M15" s="4"/>
      <c r="N15" s="4"/>
      <c r="O15" s="21"/>
      <c r="P15" s="224"/>
    </row>
    <row r="16" spans="2:16" ht="12.75" customHeight="1">
      <c r="B16" s="224"/>
      <c r="C16" s="20"/>
      <c r="D16" s="36"/>
      <c r="E16" s="7" t="s">
        <v>64</v>
      </c>
      <c r="F16" s="7"/>
      <c r="G16" s="7"/>
      <c r="H16" s="7"/>
      <c r="I16" s="7"/>
      <c r="J16" s="7"/>
      <c r="K16" s="85">
        <f>'IV. &amp; V. Misc &amp; Monitrg Costs'!J25</f>
        <v>0</v>
      </c>
      <c r="L16" s="4"/>
      <c r="M16" s="4"/>
      <c r="N16" s="4"/>
      <c r="O16" s="21"/>
      <c r="P16" s="224"/>
    </row>
    <row r="17" spans="2:16" ht="12.75" customHeight="1">
      <c r="B17" s="224"/>
      <c r="C17" s="20"/>
      <c r="D17" s="36"/>
      <c r="E17" s="36"/>
      <c r="F17" s="7"/>
      <c r="G17" s="7"/>
      <c r="H17" s="7"/>
      <c r="I17" s="7"/>
      <c r="J17" s="7"/>
      <c r="K17" s="34"/>
      <c r="L17" s="4"/>
      <c r="M17" s="4"/>
      <c r="N17" s="4"/>
      <c r="O17" s="21"/>
      <c r="P17" s="224"/>
    </row>
    <row r="18" spans="2:16" ht="12.75" customHeight="1">
      <c r="B18" s="224"/>
      <c r="C18" s="20"/>
      <c r="D18" s="36"/>
      <c r="E18" s="7" t="s">
        <v>65</v>
      </c>
      <c r="F18" s="7"/>
      <c r="G18" s="7"/>
      <c r="H18" s="7"/>
      <c r="I18" s="7"/>
      <c r="J18" s="7"/>
      <c r="K18" s="88">
        <f>'IV. &amp; V. Misc &amp; Monitrg Costs'!J37</f>
        <v>0</v>
      </c>
      <c r="L18" s="4"/>
      <c r="M18" s="4"/>
      <c r="N18" s="4"/>
      <c r="O18" s="21"/>
      <c r="P18" s="224"/>
    </row>
    <row r="19" spans="2:16" ht="12.75" customHeight="1">
      <c r="B19" s="224"/>
      <c r="C19" s="20"/>
      <c r="D19" s="36"/>
      <c r="E19" s="36"/>
      <c r="F19" s="7"/>
      <c r="G19" s="7"/>
      <c r="H19" s="7"/>
      <c r="I19" s="7"/>
      <c r="J19" s="7"/>
      <c r="K19" s="34"/>
      <c r="L19" s="4"/>
      <c r="M19" s="4"/>
      <c r="N19" s="4"/>
      <c r="O19" s="21"/>
      <c r="P19" s="224"/>
    </row>
    <row r="20" spans="2:16" ht="12.75" customHeight="1">
      <c r="B20" s="224"/>
      <c r="C20" s="20"/>
      <c r="D20" s="36"/>
      <c r="E20" s="36"/>
      <c r="F20" s="7"/>
      <c r="G20" s="7"/>
      <c r="H20" s="7"/>
      <c r="I20" s="7" t="s">
        <v>55</v>
      </c>
      <c r="J20" s="7"/>
      <c r="K20" s="85">
        <f>SUM(K9:K18)</f>
        <v>0</v>
      </c>
      <c r="L20" s="4"/>
      <c r="M20" s="4"/>
      <c r="N20" s="4"/>
      <c r="O20" s="21"/>
      <c r="P20" s="224"/>
    </row>
    <row r="21" spans="2:16" ht="12.75" customHeight="1">
      <c r="B21" s="224"/>
      <c r="C21" s="24"/>
      <c r="D21" s="37"/>
      <c r="E21" s="37"/>
      <c r="F21" s="7"/>
      <c r="G21" s="7"/>
      <c r="H21" s="7"/>
      <c r="I21" s="7"/>
      <c r="J21" s="7"/>
      <c r="K21" s="38"/>
      <c r="L21" s="7"/>
      <c r="M21" s="7"/>
      <c r="N21" s="7"/>
      <c r="O21" s="25"/>
      <c r="P21" s="224"/>
    </row>
    <row r="22" spans="2:16" ht="12.75" customHeight="1">
      <c r="B22" s="224"/>
      <c r="C22" s="24"/>
      <c r="D22" s="37"/>
      <c r="E22" s="37"/>
      <c r="F22" s="7"/>
      <c r="G22" s="7"/>
      <c r="H22" s="7"/>
      <c r="I22" s="7"/>
      <c r="J22" s="7"/>
      <c r="K22" s="38"/>
      <c r="L22" s="7"/>
      <c r="M22" s="7"/>
      <c r="N22" s="7"/>
      <c r="O22" s="25"/>
      <c r="P22" s="224"/>
    </row>
    <row r="23" spans="2:16" ht="12.75" customHeight="1">
      <c r="B23" s="224"/>
      <c r="C23" s="24"/>
      <c r="D23" s="37"/>
      <c r="E23" s="37"/>
      <c r="F23" s="8" t="s">
        <v>66</v>
      </c>
      <c r="G23" s="82">
        <f>IF(K20&lt;10000,0.07,(IF(K20&lt;30000,0.065,(IF(K20&lt;80000,0.06,(IF(K20&lt;180000,0.055,(IF(K20&lt;405000,0.05,(IF(K20&lt;1050000,0.045,(IF(K20&lt;2700000,0.04,(IF(K20&lt;6500000,0.035,0.03)))))))))))))))</f>
        <v>0.07</v>
      </c>
      <c r="H23" s="7" t="s">
        <v>97</v>
      </c>
      <c r="I23" s="7"/>
      <c r="J23" s="7"/>
      <c r="K23" s="85">
        <f>K20*G23</f>
        <v>0</v>
      </c>
      <c r="L23" s="7"/>
      <c r="M23" s="7"/>
      <c r="N23" s="7"/>
      <c r="O23" s="25"/>
      <c r="P23" s="224"/>
    </row>
    <row r="24" spans="2:20" ht="12.75" customHeight="1">
      <c r="B24" s="224"/>
      <c r="C24" s="24"/>
      <c r="D24" s="7"/>
      <c r="E24" s="7"/>
      <c r="F24" s="8"/>
      <c r="G24" s="39"/>
      <c r="H24" s="7"/>
      <c r="I24" s="7"/>
      <c r="J24" s="7"/>
      <c r="K24" s="38"/>
      <c r="L24" s="7"/>
      <c r="M24" s="7"/>
      <c r="N24" s="7"/>
      <c r="O24" s="25"/>
      <c r="P24" s="224"/>
      <c r="T24" s="81"/>
    </row>
    <row r="25" spans="2:16" ht="12.75" customHeight="1">
      <c r="B25" s="224"/>
      <c r="C25" s="24"/>
      <c r="D25" s="7"/>
      <c r="E25" s="7"/>
      <c r="F25" s="8" t="s">
        <v>67</v>
      </c>
      <c r="G25" s="82">
        <f>IF(K20&lt;25000,0.14,(IF(K20&lt;54000,0.13,(IF(K20&lt;102000,0.12,(IF(K20&lt;250000,0.11,(IF(K20&lt;500000,0.1,(IF(K20&lt;1000000,0.09,(IF(K20&lt;2400000,0.08,(IF(K20&lt;4800000,0.07,0.06)))))))))))))))</f>
        <v>0.14</v>
      </c>
      <c r="H25" s="7" t="s">
        <v>98</v>
      </c>
      <c r="I25" s="7"/>
      <c r="J25" s="7"/>
      <c r="K25" s="85">
        <f>K20*G25</f>
        <v>0</v>
      </c>
      <c r="L25" s="7"/>
      <c r="M25" s="7"/>
      <c r="N25" s="7"/>
      <c r="O25" s="25"/>
      <c r="P25" s="224"/>
    </row>
    <row r="26" spans="2:16" ht="12.75" customHeight="1">
      <c r="B26" s="224"/>
      <c r="C26" s="24"/>
      <c r="D26" s="7"/>
      <c r="E26" s="7"/>
      <c r="F26" s="8"/>
      <c r="G26" s="39"/>
      <c r="H26" s="7"/>
      <c r="I26" s="7"/>
      <c r="J26" s="7"/>
      <c r="K26" s="38"/>
      <c r="L26" s="7"/>
      <c r="M26" s="7"/>
      <c r="N26" s="7"/>
      <c r="O26" s="25"/>
      <c r="P26" s="224"/>
    </row>
    <row r="27" spans="2:16" ht="12.75" customHeight="1">
      <c r="B27" s="224"/>
      <c r="C27" s="24"/>
      <c r="D27" s="7"/>
      <c r="E27" s="7"/>
      <c r="F27" s="8" t="s">
        <v>68</v>
      </c>
      <c r="G27" s="82">
        <f>IF(K20&lt;500000,0.1,(IF(K20&lt;5000000,0.07,(IF(K20&lt;50000000,0.044,0.02)))))</f>
        <v>0.1</v>
      </c>
      <c r="H27" s="7" t="s">
        <v>99</v>
      </c>
      <c r="I27" s="7"/>
      <c r="J27" s="7"/>
      <c r="K27" s="85">
        <f>K20*G27</f>
        <v>0</v>
      </c>
      <c r="L27" s="7"/>
      <c r="M27" s="7"/>
      <c r="N27" s="7"/>
      <c r="O27" s="25"/>
      <c r="P27" s="224"/>
    </row>
    <row r="28" spans="2:16" ht="12.75" customHeight="1">
      <c r="B28" s="224"/>
      <c r="C28" s="24"/>
      <c r="D28" s="7"/>
      <c r="E28" s="7"/>
      <c r="F28" s="8"/>
      <c r="G28" s="39"/>
      <c r="H28" s="7"/>
      <c r="I28" s="7"/>
      <c r="J28" s="7"/>
      <c r="K28" s="38"/>
      <c r="L28" s="7"/>
      <c r="M28" s="7"/>
      <c r="N28" s="7"/>
      <c r="O28" s="25"/>
      <c r="P28" s="224"/>
    </row>
    <row r="29" spans="2:16" ht="12.75" customHeight="1">
      <c r="B29" s="224"/>
      <c r="C29" s="24"/>
      <c r="D29" s="7"/>
      <c r="E29" s="7"/>
      <c r="F29" s="8" t="s">
        <v>69</v>
      </c>
      <c r="G29" s="49">
        <v>0.05</v>
      </c>
      <c r="H29" s="7" t="s">
        <v>80</v>
      </c>
      <c r="I29" s="7"/>
      <c r="J29" s="7"/>
      <c r="K29" s="40">
        <f>K20*G29</f>
        <v>0</v>
      </c>
      <c r="L29" s="7"/>
      <c r="M29" s="7"/>
      <c r="N29" s="7"/>
      <c r="O29" s="25"/>
      <c r="P29" s="224"/>
    </row>
    <row r="30" spans="2:16" ht="12.75" customHeight="1">
      <c r="B30" s="224"/>
      <c r="C30" s="24"/>
      <c r="D30" s="7"/>
      <c r="E30" s="7"/>
      <c r="F30" s="13"/>
      <c r="G30" s="13"/>
      <c r="H30" s="13"/>
      <c r="I30" s="13"/>
      <c r="J30" s="13"/>
      <c r="K30" s="34"/>
      <c r="L30" s="7"/>
      <c r="M30" s="7"/>
      <c r="N30" s="7"/>
      <c r="O30" s="25"/>
      <c r="P30" s="224"/>
    </row>
    <row r="31" spans="2:16" ht="12.75" customHeight="1">
      <c r="B31" s="224"/>
      <c r="C31" s="24"/>
      <c r="D31" s="41"/>
      <c r="E31" s="41"/>
      <c r="F31" s="7"/>
      <c r="G31" s="7"/>
      <c r="H31" s="7"/>
      <c r="I31" s="7" t="s">
        <v>56</v>
      </c>
      <c r="J31" s="7"/>
      <c r="K31" s="85">
        <f>SUM(K23:K29)</f>
        <v>0</v>
      </c>
      <c r="L31" s="7"/>
      <c r="M31" s="7"/>
      <c r="N31" s="7"/>
      <c r="O31" s="25"/>
      <c r="P31" s="224"/>
    </row>
    <row r="32" spans="2:16" ht="12.75" customHeight="1">
      <c r="B32" s="224"/>
      <c r="C32" s="24"/>
      <c r="D32" s="41"/>
      <c r="E32" s="41"/>
      <c r="F32" s="7"/>
      <c r="G32" s="7"/>
      <c r="H32" s="7"/>
      <c r="I32" s="7"/>
      <c r="J32" s="7"/>
      <c r="K32" s="34"/>
      <c r="L32" s="7"/>
      <c r="M32" s="7"/>
      <c r="N32" s="7"/>
      <c r="O32" s="25"/>
      <c r="P32" s="224"/>
    </row>
    <row r="33" spans="2:16" ht="12.75" customHeight="1">
      <c r="B33" s="224"/>
      <c r="C33" s="24"/>
      <c r="D33" s="41"/>
      <c r="E33" s="41"/>
      <c r="F33" s="7"/>
      <c r="G33" s="7"/>
      <c r="H33" s="7" t="s">
        <v>58</v>
      </c>
      <c r="I33" s="7"/>
      <c r="J33" s="7"/>
      <c r="K33" s="85">
        <f>K20+K31</f>
        <v>0</v>
      </c>
      <c r="L33" s="7"/>
      <c r="M33" s="7"/>
      <c r="N33" s="7"/>
      <c r="O33" s="25"/>
      <c r="P33" s="224"/>
    </row>
    <row r="34" spans="2:16" ht="12.75" customHeight="1">
      <c r="B34" s="224"/>
      <c r="C34" s="24"/>
      <c r="D34" s="41"/>
      <c r="E34" s="41"/>
      <c r="F34" s="7"/>
      <c r="G34" s="7"/>
      <c r="H34" s="7"/>
      <c r="I34" s="7"/>
      <c r="J34" s="7"/>
      <c r="K34" s="34"/>
      <c r="L34" s="7"/>
      <c r="M34" s="7"/>
      <c r="N34" s="7"/>
      <c r="O34" s="25"/>
      <c r="P34" s="224"/>
    </row>
    <row r="35" spans="2:16" ht="12.75" customHeight="1">
      <c r="B35" s="224"/>
      <c r="C35" s="24"/>
      <c r="D35" s="251" t="s">
        <v>122</v>
      </c>
      <c r="E35" s="251"/>
      <c r="F35" s="252"/>
      <c r="G35" s="49">
        <v>0.15</v>
      </c>
      <c r="H35" s="7" t="s">
        <v>81</v>
      </c>
      <c r="I35" s="7"/>
      <c r="J35" s="7"/>
      <c r="K35" s="88">
        <f>K33*G35</f>
        <v>0</v>
      </c>
      <c r="L35" s="7"/>
      <c r="M35" s="7"/>
      <c r="N35" s="7"/>
      <c r="O35" s="25"/>
      <c r="P35" s="224"/>
    </row>
    <row r="36" spans="2:16" ht="12.75" customHeight="1">
      <c r="B36" s="224"/>
      <c r="C36" s="24"/>
      <c r="D36" s="7"/>
      <c r="E36" s="7" t="s">
        <v>121</v>
      </c>
      <c r="F36" s="7"/>
      <c r="G36" s="7"/>
      <c r="H36" s="7" t="s">
        <v>111</v>
      </c>
      <c r="I36" s="7"/>
      <c r="J36" s="7"/>
      <c r="K36" s="34"/>
      <c r="L36" s="7"/>
      <c r="M36" s="7"/>
      <c r="N36" s="7"/>
      <c r="O36" s="25"/>
      <c r="P36" s="224"/>
    </row>
    <row r="37" spans="2:16" ht="12.75" customHeight="1">
      <c r="B37" s="224"/>
      <c r="C37" s="24"/>
      <c r="D37" s="7"/>
      <c r="E37" s="7"/>
      <c r="F37" s="7"/>
      <c r="G37" s="7"/>
      <c r="H37" s="7"/>
      <c r="I37" s="7"/>
      <c r="J37" s="7"/>
      <c r="K37" s="12"/>
      <c r="L37" s="7"/>
      <c r="M37" s="7"/>
      <c r="N37" s="7"/>
      <c r="O37" s="25"/>
      <c r="P37" s="224"/>
    </row>
    <row r="38" spans="2:16" ht="12.75" customHeight="1" thickBot="1">
      <c r="B38" s="224"/>
      <c r="C38" s="24"/>
      <c r="D38" s="7"/>
      <c r="E38" s="7"/>
      <c r="F38" s="31" t="s">
        <v>59</v>
      </c>
      <c r="G38" s="31"/>
      <c r="H38" s="7"/>
      <c r="I38" s="7"/>
      <c r="J38" s="7"/>
      <c r="K38" s="87">
        <f>K33+K35</f>
        <v>0</v>
      </c>
      <c r="L38" s="7"/>
      <c r="M38" s="7"/>
      <c r="N38" s="7"/>
      <c r="O38" s="25"/>
      <c r="P38" s="224"/>
    </row>
    <row r="39" spans="2:16" ht="12.75" customHeight="1">
      <c r="B39" s="224"/>
      <c r="C39" s="24"/>
      <c r="D39" s="7"/>
      <c r="E39" s="7"/>
      <c r="F39" s="7"/>
      <c r="G39" s="7"/>
      <c r="H39" s="7"/>
      <c r="I39" s="7"/>
      <c r="J39" s="7"/>
      <c r="K39" s="42"/>
      <c r="L39" s="7"/>
      <c r="M39" s="7"/>
      <c r="N39" s="7"/>
      <c r="O39" s="25"/>
      <c r="P39" s="224"/>
    </row>
    <row r="40" spans="2:16" s="1" customFormat="1" ht="33.75" customHeight="1">
      <c r="B40" s="249"/>
      <c r="C40" s="24"/>
      <c r="D40" s="7"/>
      <c r="E40" s="43" t="s">
        <v>82</v>
      </c>
      <c r="F40" s="253" t="s">
        <v>83</v>
      </c>
      <c r="G40" s="253"/>
      <c r="H40" s="253"/>
      <c r="I40" s="253"/>
      <c r="J40" s="253"/>
      <c r="K40" s="253"/>
      <c r="L40" s="253"/>
      <c r="M40" s="253"/>
      <c r="N40" s="7"/>
      <c r="O40" s="25"/>
      <c r="P40" s="224"/>
    </row>
    <row r="41" spans="2:16" s="1" customFormat="1" ht="12.75" customHeight="1">
      <c r="B41" s="249"/>
      <c r="C41" s="2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5"/>
      <c r="P41" s="224"/>
    </row>
    <row r="42" spans="2:16" s="1" customFormat="1" ht="12.75" customHeight="1">
      <c r="B42" s="249"/>
      <c r="C42" s="24"/>
      <c r="D42" s="7"/>
      <c r="E42" s="7"/>
      <c r="F42" s="7"/>
      <c r="G42" s="7"/>
      <c r="H42" s="7"/>
      <c r="I42" s="7"/>
      <c r="J42" s="7"/>
      <c r="K42" s="32"/>
      <c r="L42" s="7"/>
      <c r="M42" s="7"/>
      <c r="N42" s="7"/>
      <c r="O42" s="25"/>
      <c r="P42" s="224"/>
    </row>
    <row r="43" spans="2:16" ht="10.5" customHeight="1">
      <c r="B43" s="224"/>
      <c r="C43" s="254" t="s">
        <v>12</v>
      </c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6"/>
      <c r="P43" s="224"/>
    </row>
    <row r="44" spans="2:16" ht="9" customHeight="1">
      <c r="B44" s="224"/>
      <c r="C44" s="254" t="s">
        <v>60</v>
      </c>
      <c r="D44" s="257"/>
      <c r="E44" s="257"/>
      <c r="F44" s="257"/>
      <c r="G44" s="257"/>
      <c r="H44" s="257"/>
      <c r="I44" s="257"/>
      <c r="J44" s="257"/>
      <c r="K44" s="257"/>
      <c r="L44" s="257"/>
      <c r="M44" s="258"/>
      <c r="N44" s="258"/>
      <c r="O44" s="259"/>
      <c r="P44" s="224"/>
    </row>
    <row r="45" spans="2:16" ht="12.75" customHeight="1" thickBot="1">
      <c r="B45" s="224"/>
      <c r="C45" s="29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6"/>
      <c r="P45" s="224"/>
    </row>
    <row r="46" spans="2:16" ht="9.75" customHeight="1" hidden="1">
      <c r="B46" s="224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24"/>
    </row>
    <row r="47" spans="2:16" ht="12.75">
      <c r="B47" s="224"/>
      <c r="P47" s="224"/>
    </row>
  </sheetData>
  <sheetProtection sheet="1" objects="1" scenarios="1"/>
  <mergeCells count="8">
    <mergeCell ref="B2:Q2"/>
    <mergeCell ref="P3:P47"/>
    <mergeCell ref="B3:B47"/>
    <mergeCell ref="C46:O46"/>
    <mergeCell ref="D35:F35"/>
    <mergeCell ref="F40:M40"/>
    <mergeCell ref="C43:O43"/>
    <mergeCell ref="C44:O44"/>
  </mergeCells>
  <printOptions/>
  <pageMargins left="0.75" right="0.75" top="1" bottom="1" header="0.5" footer="0.5"/>
  <pageSetup horizontalDpi="600" verticalDpi="600" orientation="portrait" scale="9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Estimating Math Tool</dc:title>
  <dc:subject/>
  <dc:creator>Arthur Reed</dc:creator>
  <cp:keywords/>
  <dc:description>Offered by Arthur Reed of the Office of Mine Reclamation as a "math aid" in the preparation of cost estimates.</dc:description>
  <cp:lastModifiedBy>Alan Brown</cp:lastModifiedBy>
  <cp:lastPrinted>2010-06-25T18:57:38Z</cp:lastPrinted>
  <dcterms:created xsi:type="dcterms:W3CDTF">1996-09-04T21:19:07Z</dcterms:created>
  <dcterms:modified xsi:type="dcterms:W3CDTF">2013-06-18T21:14:58Z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0x010100D2D5977BF821064AB06FB9DE4AD36CA5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